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  <Override PartName="/xl/charts/colors3.xml" ContentType="application/vnd.ms-office.chartcolorstyle+xml"/>
  <Override PartName="/xl/charts/style3.xml" ContentType="application/vnd.ms-office.chartstyle+xml"/>
  <Override PartName="/xl/charts/colors4.xml" ContentType="application/vnd.ms-office.chartcolorstyle+xml"/>
  <Override PartName="/xl/charts/style4.xml" ContentType="application/vnd.ms-office.chartstyle+xml"/>
  <Override PartName="/xl/charts/colors5.xml" ContentType="application/vnd.ms-office.chartcolorstyle+xml"/>
  <Override PartName="/xl/charts/style5.xml" ContentType="application/vnd.ms-office.chartstyle+xml"/>
  <Override PartName="/xl/charts/colors6.xml" ContentType="application/vnd.ms-office.chartcolorstyle+xml"/>
  <Override PartName="/xl/charts/style6.xml" ContentType="application/vnd.ms-office.chartstyle+xml"/>
  <Override PartName="/xl/charts/colors7.xml" ContentType="application/vnd.ms-office.chartcolorstyle+xml"/>
  <Override PartName="/xl/charts/style7.xml" ContentType="application/vnd.ms-office.chartstyle+xml"/>
  <Override PartName="/xl/charts/colors8.xml" ContentType="application/vnd.ms-office.chartcolorstyle+xml"/>
  <Override PartName="/xl/charts/style8.xml" ContentType="application/vnd.ms-office.chartstyle+xml"/>
  <Override PartName="/xl/charts/colors9.xml" ContentType="application/vnd.ms-office.chartcolorstyle+xml"/>
  <Override PartName="/xl/charts/style9.xml" ContentType="application/vnd.ms-office.chartstyle+xml"/>
  <Override PartName="/xl/charts/colors10.xml" ContentType="application/vnd.ms-office.chartcolorstyle+xml"/>
  <Override PartName="/xl/charts/style10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5576" windowHeight="6504" firstSheet="9" activeTab="12"/>
  </bookViews>
  <sheets>
    <sheet name="GRAPH" sheetId="31" r:id="rId1"/>
    <sheet name="TABLES" sheetId="5" r:id="rId2"/>
    <sheet name="Team 1" sheetId="19" r:id="rId3"/>
    <sheet name="Team 2" sheetId="46" r:id="rId4"/>
    <sheet name="Team 3" sheetId="47" r:id="rId5"/>
    <sheet name="Team 4" sheetId="48" r:id="rId6"/>
    <sheet name="Team 5" sheetId="49" r:id="rId7"/>
    <sheet name="Team 6" sheetId="50" r:id="rId8"/>
    <sheet name="Team 7" sheetId="51" r:id="rId9"/>
    <sheet name="Team 8" sheetId="52" r:id="rId10"/>
    <sheet name="Team 9" sheetId="53" r:id="rId11"/>
    <sheet name="Team 10" sheetId="54" r:id="rId12"/>
    <sheet name="Team 11" sheetId="55" r:id="rId13"/>
    <sheet name="Team 12" sheetId="56" r:id="rId14"/>
    <sheet name="Team 13" sheetId="57" r:id="rId15"/>
    <sheet name="Team 14" sheetId="58" r:id="rId16"/>
    <sheet name="Team 15" sheetId="59" r:id="rId17"/>
  </sheets>
  <definedNames>
    <definedName name="_xlnm.Print_Area" localSheetId="2">'Team 1'!$A$1:$H$203</definedName>
    <definedName name="_xlnm.Print_Area" localSheetId="11">'Team 10'!$A$1:$H$203</definedName>
    <definedName name="_xlnm.Print_Area" localSheetId="12">'Team 11'!$A$1:$H$203</definedName>
    <definedName name="_xlnm.Print_Area" localSheetId="13">'Team 12'!$A$1:$H$203</definedName>
    <definedName name="_xlnm.Print_Area" localSheetId="14">'Team 13'!$A$1:$H$203</definedName>
    <definedName name="_xlnm.Print_Area" localSheetId="15">'Team 14'!$A$1:$H$203</definedName>
    <definedName name="_xlnm.Print_Area" localSheetId="16">'Team 15'!$A$1:$H$203</definedName>
    <definedName name="_xlnm.Print_Area" localSheetId="3">'Team 2'!$A$1:$H$203</definedName>
    <definedName name="_xlnm.Print_Area" localSheetId="4">'Team 3'!$A$1:$H$203</definedName>
    <definedName name="_xlnm.Print_Area" localSheetId="5">'Team 4'!$A$1:$H$203</definedName>
    <definedName name="_xlnm.Print_Area" localSheetId="6">'Team 5'!$A$1:$H$203</definedName>
    <definedName name="_xlnm.Print_Area" localSheetId="7">'Team 6'!$A$1:$H$203</definedName>
    <definedName name="_xlnm.Print_Area" localSheetId="8">'Team 7'!$A$1:$H$203</definedName>
    <definedName name="_xlnm.Print_Area" localSheetId="9">'Team 8'!$A$1:$H$203</definedName>
    <definedName name="_xlnm.Print_Area" localSheetId="10">'Team 9'!$A$1:$H$203</definedName>
  </definedNames>
  <calcPr calcId="145621"/>
</workbook>
</file>

<file path=xl/calcChain.xml><?xml version="1.0" encoding="utf-8"?>
<calcChain xmlns="http://schemas.openxmlformats.org/spreadsheetml/2006/main">
  <c r="E20" i="19" l="1"/>
  <c r="F20" i="19" s="1"/>
  <c r="E21" i="19"/>
  <c r="F21" i="19" s="1"/>
  <c r="E22" i="19"/>
  <c r="F22" i="19" s="1"/>
  <c r="E23" i="19"/>
  <c r="F23" i="19" s="1"/>
  <c r="E24" i="19"/>
  <c r="F24" i="19" s="1"/>
  <c r="E25" i="19"/>
  <c r="F25" i="19" s="1"/>
  <c r="E26" i="19"/>
  <c r="F26" i="19" s="1"/>
  <c r="E27" i="19"/>
  <c r="F27" i="19" s="1"/>
  <c r="E28" i="19"/>
  <c r="F28" i="19" s="1"/>
  <c r="E29" i="19"/>
  <c r="F29" i="19" s="1"/>
  <c r="E30" i="19"/>
  <c r="F30" i="19" s="1"/>
  <c r="E31" i="19"/>
  <c r="F31" i="19" s="1"/>
  <c r="E32" i="19"/>
  <c r="F32" i="19" s="1"/>
  <c r="E33" i="19"/>
  <c r="F33" i="19" s="1"/>
  <c r="E34" i="19"/>
  <c r="F34" i="19" s="1"/>
  <c r="E35" i="19"/>
  <c r="F35" i="19" s="1"/>
  <c r="E20" i="59" l="1"/>
  <c r="F20" i="59" s="1"/>
  <c r="E21" i="59"/>
  <c r="F21" i="59" s="1"/>
  <c r="B74" i="5" l="1"/>
  <c r="B66" i="5"/>
  <c r="B58" i="5"/>
  <c r="E179" i="46"/>
  <c r="F179" i="46" s="1"/>
  <c r="L179" i="46" s="1"/>
  <c r="E180" i="46"/>
  <c r="F180" i="46" s="1"/>
  <c r="L180" i="46" s="1"/>
  <c r="E181" i="46"/>
  <c r="F181" i="46" s="1"/>
  <c r="L181" i="46" s="1"/>
  <c r="E182" i="46"/>
  <c r="F182" i="46" s="1"/>
  <c r="L182" i="46" s="1"/>
  <c r="E183" i="46"/>
  <c r="F183" i="46" s="1"/>
  <c r="L183" i="46" s="1"/>
  <c r="E184" i="46"/>
  <c r="F184" i="46" s="1"/>
  <c r="L184" i="46" s="1"/>
  <c r="E185" i="46"/>
  <c r="F185" i="46" s="1"/>
  <c r="L185" i="46" s="1"/>
  <c r="E186" i="46"/>
  <c r="F186" i="46" s="1"/>
  <c r="L186" i="46" s="1"/>
  <c r="E187" i="46"/>
  <c r="F187" i="46" s="1"/>
  <c r="L187" i="46" s="1"/>
  <c r="E179" i="47"/>
  <c r="F179" i="47" s="1"/>
  <c r="L179" i="47" s="1"/>
  <c r="E180" i="47"/>
  <c r="F180" i="47" s="1"/>
  <c r="L180" i="47" s="1"/>
  <c r="E181" i="47"/>
  <c r="F181" i="47" s="1"/>
  <c r="L181" i="47" s="1"/>
  <c r="E182" i="47"/>
  <c r="F182" i="47" s="1"/>
  <c r="L182" i="47" s="1"/>
  <c r="E183" i="47"/>
  <c r="F183" i="47" s="1"/>
  <c r="L183" i="47" s="1"/>
  <c r="E184" i="47"/>
  <c r="F184" i="47" s="1"/>
  <c r="L184" i="47" s="1"/>
  <c r="E185" i="47"/>
  <c r="F185" i="47" s="1"/>
  <c r="L185" i="47" s="1"/>
  <c r="E186" i="47"/>
  <c r="F186" i="47" s="1"/>
  <c r="L186" i="47" s="1"/>
  <c r="E187" i="47"/>
  <c r="F187" i="47" s="1"/>
  <c r="L187" i="47" s="1"/>
  <c r="E179" i="48"/>
  <c r="F179" i="48" s="1"/>
  <c r="L179" i="48" s="1"/>
  <c r="E180" i="48"/>
  <c r="F180" i="48" s="1"/>
  <c r="L180" i="48" s="1"/>
  <c r="E181" i="48"/>
  <c r="F181" i="48" s="1"/>
  <c r="L181" i="48" s="1"/>
  <c r="E182" i="48"/>
  <c r="F182" i="48" s="1"/>
  <c r="L182" i="48" s="1"/>
  <c r="E183" i="48"/>
  <c r="F183" i="48" s="1"/>
  <c r="L183" i="48" s="1"/>
  <c r="E184" i="48"/>
  <c r="F184" i="48" s="1"/>
  <c r="L184" i="48" s="1"/>
  <c r="E185" i="48"/>
  <c r="F185" i="48" s="1"/>
  <c r="L185" i="48" s="1"/>
  <c r="E186" i="48"/>
  <c r="F186" i="48" s="1"/>
  <c r="L186" i="48" s="1"/>
  <c r="E187" i="48"/>
  <c r="F187" i="48" s="1"/>
  <c r="L187" i="48" s="1"/>
  <c r="E179" i="49"/>
  <c r="F179" i="49"/>
  <c r="L179" i="49" s="1"/>
  <c r="E180" i="49"/>
  <c r="F180" i="49" s="1"/>
  <c r="L180" i="49" s="1"/>
  <c r="E181" i="49"/>
  <c r="F181" i="49" s="1"/>
  <c r="L181" i="49" s="1"/>
  <c r="E182" i="49"/>
  <c r="F182" i="49" s="1"/>
  <c r="L182" i="49" s="1"/>
  <c r="E183" i="49"/>
  <c r="F183" i="49" s="1"/>
  <c r="L183" i="49" s="1"/>
  <c r="E184" i="49"/>
  <c r="F184" i="49" s="1"/>
  <c r="L184" i="49" s="1"/>
  <c r="E185" i="49"/>
  <c r="F185" i="49" s="1"/>
  <c r="L185" i="49" s="1"/>
  <c r="E186" i="49"/>
  <c r="F186" i="49" s="1"/>
  <c r="L186" i="49" s="1"/>
  <c r="E187" i="49"/>
  <c r="F187" i="49" s="1"/>
  <c r="L187" i="49" s="1"/>
  <c r="E179" i="50"/>
  <c r="F179" i="50" s="1"/>
  <c r="L179" i="50" s="1"/>
  <c r="E180" i="50"/>
  <c r="F180" i="50" s="1"/>
  <c r="L180" i="50" s="1"/>
  <c r="E181" i="50"/>
  <c r="F181" i="50" s="1"/>
  <c r="L181" i="50" s="1"/>
  <c r="E182" i="50"/>
  <c r="F182" i="50" s="1"/>
  <c r="L182" i="50" s="1"/>
  <c r="E183" i="50"/>
  <c r="F183" i="50" s="1"/>
  <c r="L183" i="50" s="1"/>
  <c r="E184" i="50"/>
  <c r="F184" i="50" s="1"/>
  <c r="L184" i="50" s="1"/>
  <c r="E185" i="50"/>
  <c r="F185" i="50" s="1"/>
  <c r="L185" i="50" s="1"/>
  <c r="E186" i="50"/>
  <c r="F186" i="50" s="1"/>
  <c r="L186" i="50" s="1"/>
  <c r="E187" i="50"/>
  <c r="F187" i="50" s="1"/>
  <c r="L187" i="50" s="1"/>
  <c r="E179" i="51"/>
  <c r="F179" i="51" s="1"/>
  <c r="L179" i="51" s="1"/>
  <c r="E180" i="51"/>
  <c r="F180" i="51" s="1"/>
  <c r="L180" i="51" s="1"/>
  <c r="E181" i="51"/>
  <c r="F181" i="51" s="1"/>
  <c r="L181" i="51" s="1"/>
  <c r="E182" i="51"/>
  <c r="F182" i="51" s="1"/>
  <c r="L182" i="51" s="1"/>
  <c r="E183" i="51"/>
  <c r="F183" i="51" s="1"/>
  <c r="L183" i="51" s="1"/>
  <c r="E184" i="51"/>
  <c r="F184" i="51" s="1"/>
  <c r="L184" i="51" s="1"/>
  <c r="E185" i="51"/>
  <c r="F185" i="51" s="1"/>
  <c r="L185" i="51" s="1"/>
  <c r="E186" i="51"/>
  <c r="F186" i="51" s="1"/>
  <c r="L186" i="51" s="1"/>
  <c r="E187" i="51"/>
  <c r="F187" i="51" s="1"/>
  <c r="L187" i="51" s="1"/>
  <c r="E179" i="52"/>
  <c r="F179" i="52" s="1"/>
  <c r="L179" i="52" s="1"/>
  <c r="E180" i="52"/>
  <c r="F180" i="52" s="1"/>
  <c r="L180" i="52" s="1"/>
  <c r="E181" i="52"/>
  <c r="F181" i="52" s="1"/>
  <c r="L181" i="52" s="1"/>
  <c r="E182" i="52"/>
  <c r="F182" i="52" s="1"/>
  <c r="L182" i="52" s="1"/>
  <c r="E183" i="52"/>
  <c r="F183" i="52" s="1"/>
  <c r="L183" i="52" s="1"/>
  <c r="E184" i="52"/>
  <c r="F184" i="52" s="1"/>
  <c r="L184" i="52" s="1"/>
  <c r="E185" i="52"/>
  <c r="F185" i="52" s="1"/>
  <c r="L185" i="52" s="1"/>
  <c r="E186" i="52"/>
  <c r="F186" i="52" s="1"/>
  <c r="L186" i="52" s="1"/>
  <c r="E187" i="52"/>
  <c r="F187" i="52" s="1"/>
  <c r="L187" i="52" s="1"/>
  <c r="E179" i="53"/>
  <c r="F179" i="53" s="1"/>
  <c r="L179" i="53" s="1"/>
  <c r="E180" i="53"/>
  <c r="F180" i="53" s="1"/>
  <c r="L180" i="53" s="1"/>
  <c r="E181" i="53"/>
  <c r="F181" i="53" s="1"/>
  <c r="L181" i="53" s="1"/>
  <c r="E182" i="53"/>
  <c r="F182" i="53" s="1"/>
  <c r="L182" i="53" s="1"/>
  <c r="E183" i="53"/>
  <c r="F183" i="53" s="1"/>
  <c r="L183" i="53" s="1"/>
  <c r="E184" i="53"/>
  <c r="F184" i="53" s="1"/>
  <c r="L184" i="53" s="1"/>
  <c r="E185" i="53"/>
  <c r="F185" i="53" s="1"/>
  <c r="L185" i="53" s="1"/>
  <c r="E186" i="53"/>
  <c r="F186" i="53" s="1"/>
  <c r="L186" i="53" s="1"/>
  <c r="E187" i="53"/>
  <c r="F187" i="53" s="1"/>
  <c r="L187" i="53" s="1"/>
  <c r="E179" i="54"/>
  <c r="F179" i="54" s="1"/>
  <c r="L179" i="54" s="1"/>
  <c r="E180" i="54"/>
  <c r="F180" i="54" s="1"/>
  <c r="L180" i="54" s="1"/>
  <c r="E181" i="54"/>
  <c r="F181" i="54" s="1"/>
  <c r="L181" i="54" s="1"/>
  <c r="E182" i="54"/>
  <c r="F182" i="54" s="1"/>
  <c r="L182" i="54" s="1"/>
  <c r="E183" i="54"/>
  <c r="F183" i="54" s="1"/>
  <c r="L183" i="54" s="1"/>
  <c r="E184" i="54"/>
  <c r="F184" i="54" s="1"/>
  <c r="L184" i="54" s="1"/>
  <c r="E185" i="54"/>
  <c r="F185" i="54" s="1"/>
  <c r="L185" i="54" s="1"/>
  <c r="E186" i="54"/>
  <c r="F186" i="54"/>
  <c r="L186" i="54" s="1"/>
  <c r="E187" i="54"/>
  <c r="F187" i="54" s="1"/>
  <c r="L187" i="54" s="1"/>
  <c r="E179" i="55"/>
  <c r="F179" i="55" s="1"/>
  <c r="L179" i="55" s="1"/>
  <c r="E180" i="55"/>
  <c r="F180" i="55" s="1"/>
  <c r="L180" i="55" s="1"/>
  <c r="E181" i="55"/>
  <c r="F181" i="55" s="1"/>
  <c r="L181" i="55" s="1"/>
  <c r="E182" i="55"/>
  <c r="F182" i="55" s="1"/>
  <c r="L182" i="55" s="1"/>
  <c r="E183" i="55"/>
  <c r="F183" i="55" s="1"/>
  <c r="L183" i="55" s="1"/>
  <c r="E184" i="55"/>
  <c r="F184" i="55" s="1"/>
  <c r="L184" i="55" s="1"/>
  <c r="E185" i="55"/>
  <c r="F185" i="55" s="1"/>
  <c r="L185" i="55" s="1"/>
  <c r="E186" i="55"/>
  <c r="F186" i="55" s="1"/>
  <c r="L186" i="55" s="1"/>
  <c r="E187" i="55"/>
  <c r="F187" i="55" s="1"/>
  <c r="L187" i="55" s="1"/>
  <c r="E179" i="56"/>
  <c r="F179" i="56" s="1"/>
  <c r="L179" i="56" s="1"/>
  <c r="E180" i="56"/>
  <c r="F180" i="56" s="1"/>
  <c r="L180" i="56" s="1"/>
  <c r="E181" i="56"/>
  <c r="F181" i="56" s="1"/>
  <c r="L181" i="56" s="1"/>
  <c r="E182" i="56"/>
  <c r="F182" i="56" s="1"/>
  <c r="L182" i="56" s="1"/>
  <c r="E183" i="56"/>
  <c r="F183" i="56" s="1"/>
  <c r="L183" i="56" s="1"/>
  <c r="E184" i="56"/>
  <c r="F184" i="56" s="1"/>
  <c r="L184" i="56" s="1"/>
  <c r="E185" i="56"/>
  <c r="F185" i="56" s="1"/>
  <c r="L185" i="56" s="1"/>
  <c r="E186" i="56"/>
  <c r="F186" i="56" s="1"/>
  <c r="L186" i="56" s="1"/>
  <c r="E187" i="56"/>
  <c r="F187" i="56" s="1"/>
  <c r="L187" i="56" s="1"/>
  <c r="E179" i="57"/>
  <c r="F179" i="57" s="1"/>
  <c r="L179" i="57" s="1"/>
  <c r="E180" i="57"/>
  <c r="F180" i="57" s="1"/>
  <c r="L180" i="57" s="1"/>
  <c r="E181" i="57"/>
  <c r="F181" i="57" s="1"/>
  <c r="L181" i="57" s="1"/>
  <c r="E182" i="57"/>
  <c r="F182" i="57" s="1"/>
  <c r="L182" i="57" s="1"/>
  <c r="E183" i="57"/>
  <c r="F183" i="57" s="1"/>
  <c r="L183" i="57" s="1"/>
  <c r="E184" i="57"/>
  <c r="F184" i="57" s="1"/>
  <c r="L184" i="57" s="1"/>
  <c r="E185" i="57"/>
  <c r="F185" i="57" s="1"/>
  <c r="L185" i="57" s="1"/>
  <c r="E186" i="57"/>
  <c r="F186" i="57" s="1"/>
  <c r="L186" i="57" s="1"/>
  <c r="E187" i="57"/>
  <c r="F187" i="57" s="1"/>
  <c r="L187" i="57" s="1"/>
  <c r="E179" i="58"/>
  <c r="F179" i="58" s="1"/>
  <c r="L179" i="58" s="1"/>
  <c r="E180" i="58"/>
  <c r="F180" i="58" s="1"/>
  <c r="L180" i="58" s="1"/>
  <c r="E181" i="58"/>
  <c r="F181" i="58" s="1"/>
  <c r="L181" i="58" s="1"/>
  <c r="E182" i="58"/>
  <c r="F182" i="58" s="1"/>
  <c r="L182" i="58" s="1"/>
  <c r="E183" i="58"/>
  <c r="F183" i="58" s="1"/>
  <c r="L183" i="58" s="1"/>
  <c r="E184" i="58"/>
  <c r="F184" i="58" s="1"/>
  <c r="L184" i="58" s="1"/>
  <c r="E185" i="58"/>
  <c r="F185" i="58" s="1"/>
  <c r="L185" i="58" s="1"/>
  <c r="E186" i="58"/>
  <c r="F186" i="58"/>
  <c r="L186" i="58" s="1"/>
  <c r="E187" i="58"/>
  <c r="F187" i="58" s="1"/>
  <c r="L187" i="58" s="1"/>
  <c r="E179" i="59"/>
  <c r="F179" i="59" s="1"/>
  <c r="L179" i="59" s="1"/>
  <c r="E180" i="59"/>
  <c r="F180" i="59" s="1"/>
  <c r="L180" i="59" s="1"/>
  <c r="E181" i="59"/>
  <c r="F181" i="59" s="1"/>
  <c r="L181" i="59" s="1"/>
  <c r="E182" i="59"/>
  <c r="F182" i="59" s="1"/>
  <c r="L182" i="59" s="1"/>
  <c r="E183" i="59"/>
  <c r="F183" i="59" s="1"/>
  <c r="L183" i="59" s="1"/>
  <c r="E184" i="59"/>
  <c r="F184" i="59" s="1"/>
  <c r="L184" i="59" s="1"/>
  <c r="E185" i="59"/>
  <c r="F185" i="59" s="1"/>
  <c r="L185" i="59" s="1"/>
  <c r="E186" i="59"/>
  <c r="F186" i="59" s="1"/>
  <c r="L186" i="59" s="1"/>
  <c r="E187" i="59"/>
  <c r="F187" i="59" s="1"/>
  <c r="L187" i="59" s="1"/>
  <c r="E179" i="19"/>
  <c r="E180" i="19"/>
  <c r="E181" i="19"/>
  <c r="E182" i="19"/>
  <c r="E183" i="19"/>
  <c r="E184" i="19"/>
  <c r="E185" i="19"/>
  <c r="E186" i="19"/>
  <c r="E187" i="19"/>
  <c r="E145" i="46"/>
  <c r="F145" i="46" s="1"/>
  <c r="L145" i="46" s="1"/>
  <c r="E146" i="46"/>
  <c r="F146" i="46" s="1"/>
  <c r="L146" i="46" s="1"/>
  <c r="E147" i="46"/>
  <c r="F147" i="46" s="1"/>
  <c r="L147" i="46" s="1"/>
  <c r="E148" i="46"/>
  <c r="F148" i="46" s="1"/>
  <c r="L148" i="46" s="1"/>
  <c r="E149" i="46"/>
  <c r="F149" i="46" s="1"/>
  <c r="L149" i="46" s="1"/>
  <c r="E150" i="46"/>
  <c r="F150" i="46" s="1"/>
  <c r="L150" i="46" s="1"/>
  <c r="E151" i="46"/>
  <c r="F151" i="46" s="1"/>
  <c r="L151" i="46" s="1"/>
  <c r="E152" i="46"/>
  <c r="F152" i="46" s="1"/>
  <c r="L152" i="46" s="1"/>
  <c r="E153" i="46"/>
  <c r="F153" i="46" s="1"/>
  <c r="L153" i="46" s="1"/>
  <c r="E154" i="46"/>
  <c r="F154" i="46" s="1"/>
  <c r="L154" i="46" s="1"/>
  <c r="E155" i="46"/>
  <c r="F155" i="46" s="1"/>
  <c r="L155" i="46" s="1"/>
  <c r="E156" i="46"/>
  <c r="F156" i="46" s="1"/>
  <c r="L156" i="46" s="1"/>
  <c r="E157" i="46"/>
  <c r="F157" i="46" s="1"/>
  <c r="L157" i="46" s="1"/>
  <c r="E158" i="46"/>
  <c r="F158" i="46" s="1"/>
  <c r="L158" i="46" s="1"/>
  <c r="E159" i="46"/>
  <c r="F159" i="46" s="1"/>
  <c r="L159" i="46" s="1"/>
  <c r="E160" i="46"/>
  <c r="F160" i="46" s="1"/>
  <c r="L160" i="46" s="1"/>
  <c r="E161" i="46"/>
  <c r="F161" i="46" s="1"/>
  <c r="L161" i="46" s="1"/>
  <c r="E162" i="46"/>
  <c r="F162" i="46" s="1"/>
  <c r="L162" i="46" s="1"/>
  <c r="E163" i="46"/>
  <c r="F163" i="46" s="1"/>
  <c r="L163" i="46" s="1"/>
  <c r="E164" i="46"/>
  <c r="F164" i="46" s="1"/>
  <c r="L164" i="46" s="1"/>
  <c r="E145" i="47"/>
  <c r="F145" i="47" s="1"/>
  <c r="L145" i="47" s="1"/>
  <c r="E146" i="47"/>
  <c r="F146" i="47" s="1"/>
  <c r="L146" i="47" s="1"/>
  <c r="E147" i="47"/>
  <c r="F147" i="47" s="1"/>
  <c r="L147" i="47" s="1"/>
  <c r="E148" i="47"/>
  <c r="F148" i="47" s="1"/>
  <c r="L148" i="47" s="1"/>
  <c r="E149" i="47"/>
  <c r="F149" i="47" s="1"/>
  <c r="L149" i="47" s="1"/>
  <c r="E150" i="47"/>
  <c r="F150" i="47" s="1"/>
  <c r="L150" i="47" s="1"/>
  <c r="E151" i="47"/>
  <c r="F151" i="47" s="1"/>
  <c r="L151" i="47" s="1"/>
  <c r="E152" i="47"/>
  <c r="F152" i="47" s="1"/>
  <c r="L152" i="47" s="1"/>
  <c r="E153" i="47"/>
  <c r="F153" i="47" s="1"/>
  <c r="L153" i="47" s="1"/>
  <c r="E154" i="47"/>
  <c r="F154" i="47" s="1"/>
  <c r="L154" i="47" s="1"/>
  <c r="E155" i="47"/>
  <c r="F155" i="47" s="1"/>
  <c r="L155" i="47" s="1"/>
  <c r="E156" i="47"/>
  <c r="F156" i="47" s="1"/>
  <c r="L156" i="47" s="1"/>
  <c r="E157" i="47"/>
  <c r="F157" i="47" s="1"/>
  <c r="L157" i="47" s="1"/>
  <c r="E158" i="47"/>
  <c r="F158" i="47" s="1"/>
  <c r="L158" i="47" s="1"/>
  <c r="E159" i="47"/>
  <c r="F159" i="47" s="1"/>
  <c r="L159" i="47" s="1"/>
  <c r="E160" i="47"/>
  <c r="F160" i="47" s="1"/>
  <c r="L160" i="47" s="1"/>
  <c r="E161" i="47"/>
  <c r="F161" i="47" s="1"/>
  <c r="L161" i="47" s="1"/>
  <c r="E162" i="47"/>
  <c r="F162" i="47" s="1"/>
  <c r="L162" i="47" s="1"/>
  <c r="E163" i="47"/>
  <c r="F163" i="47" s="1"/>
  <c r="L163" i="47" s="1"/>
  <c r="E164" i="47"/>
  <c r="F164" i="47" s="1"/>
  <c r="L164" i="47" s="1"/>
  <c r="E145" i="48"/>
  <c r="F145" i="48" s="1"/>
  <c r="L145" i="48" s="1"/>
  <c r="E146" i="48"/>
  <c r="F146" i="48" s="1"/>
  <c r="L146" i="48" s="1"/>
  <c r="E147" i="48"/>
  <c r="F147" i="48" s="1"/>
  <c r="L147" i="48" s="1"/>
  <c r="E148" i="48"/>
  <c r="F148" i="48" s="1"/>
  <c r="L148" i="48" s="1"/>
  <c r="E149" i="48"/>
  <c r="F149" i="48" s="1"/>
  <c r="L149" i="48" s="1"/>
  <c r="E150" i="48"/>
  <c r="F150" i="48" s="1"/>
  <c r="L150" i="48" s="1"/>
  <c r="E151" i="48"/>
  <c r="F151" i="48" s="1"/>
  <c r="L151" i="48" s="1"/>
  <c r="E152" i="48"/>
  <c r="F152" i="48" s="1"/>
  <c r="L152" i="48" s="1"/>
  <c r="E153" i="48"/>
  <c r="F153" i="48" s="1"/>
  <c r="L153" i="48" s="1"/>
  <c r="E154" i="48"/>
  <c r="F154" i="48" s="1"/>
  <c r="L154" i="48" s="1"/>
  <c r="E155" i="48"/>
  <c r="F155" i="48" s="1"/>
  <c r="L155" i="48" s="1"/>
  <c r="E156" i="48"/>
  <c r="F156" i="48" s="1"/>
  <c r="L156" i="48" s="1"/>
  <c r="E157" i="48"/>
  <c r="F157" i="48" s="1"/>
  <c r="L157" i="48" s="1"/>
  <c r="E158" i="48"/>
  <c r="F158" i="48" s="1"/>
  <c r="L158" i="48" s="1"/>
  <c r="E159" i="48"/>
  <c r="F159" i="48" s="1"/>
  <c r="L159" i="48" s="1"/>
  <c r="E160" i="48"/>
  <c r="F160" i="48" s="1"/>
  <c r="L160" i="48" s="1"/>
  <c r="E161" i="48"/>
  <c r="F161" i="48" s="1"/>
  <c r="L161" i="48" s="1"/>
  <c r="E162" i="48"/>
  <c r="F162" i="48" s="1"/>
  <c r="L162" i="48" s="1"/>
  <c r="E163" i="48"/>
  <c r="F163" i="48" s="1"/>
  <c r="L163" i="48" s="1"/>
  <c r="E164" i="48"/>
  <c r="F164" i="48" s="1"/>
  <c r="L164" i="48" s="1"/>
  <c r="E145" i="49"/>
  <c r="F145" i="49" s="1"/>
  <c r="L145" i="49" s="1"/>
  <c r="E146" i="49"/>
  <c r="F146" i="49" s="1"/>
  <c r="L146" i="49" s="1"/>
  <c r="E147" i="49"/>
  <c r="F147" i="49" s="1"/>
  <c r="L147" i="49" s="1"/>
  <c r="E148" i="49"/>
  <c r="F148" i="49" s="1"/>
  <c r="L148" i="49" s="1"/>
  <c r="E149" i="49"/>
  <c r="F149" i="49" s="1"/>
  <c r="L149" i="49" s="1"/>
  <c r="E150" i="49"/>
  <c r="F150" i="49" s="1"/>
  <c r="L150" i="49" s="1"/>
  <c r="E151" i="49"/>
  <c r="F151" i="49" s="1"/>
  <c r="L151" i="49" s="1"/>
  <c r="E152" i="49"/>
  <c r="F152" i="49" s="1"/>
  <c r="L152" i="49" s="1"/>
  <c r="E153" i="49"/>
  <c r="F153" i="49" s="1"/>
  <c r="L153" i="49" s="1"/>
  <c r="E154" i="49"/>
  <c r="F154" i="49" s="1"/>
  <c r="L154" i="49" s="1"/>
  <c r="E155" i="49"/>
  <c r="F155" i="49" s="1"/>
  <c r="L155" i="49" s="1"/>
  <c r="E156" i="49"/>
  <c r="F156" i="49" s="1"/>
  <c r="L156" i="49" s="1"/>
  <c r="E157" i="49"/>
  <c r="F157" i="49" s="1"/>
  <c r="L157" i="49" s="1"/>
  <c r="E158" i="49"/>
  <c r="F158" i="49" s="1"/>
  <c r="L158" i="49" s="1"/>
  <c r="E159" i="49"/>
  <c r="F159" i="49" s="1"/>
  <c r="L159" i="49" s="1"/>
  <c r="E160" i="49"/>
  <c r="F160" i="49" s="1"/>
  <c r="L160" i="49" s="1"/>
  <c r="E161" i="49"/>
  <c r="F161" i="49" s="1"/>
  <c r="L161" i="49" s="1"/>
  <c r="E162" i="49"/>
  <c r="F162" i="49" s="1"/>
  <c r="L162" i="49" s="1"/>
  <c r="E163" i="49"/>
  <c r="F163" i="49" s="1"/>
  <c r="L163" i="49" s="1"/>
  <c r="E164" i="49"/>
  <c r="F164" i="49" s="1"/>
  <c r="L164" i="49" s="1"/>
  <c r="E145" i="50"/>
  <c r="F145" i="50" s="1"/>
  <c r="L145" i="50" s="1"/>
  <c r="E146" i="50"/>
  <c r="F146" i="50" s="1"/>
  <c r="L146" i="50" s="1"/>
  <c r="E147" i="50"/>
  <c r="F147" i="50" s="1"/>
  <c r="L147" i="50" s="1"/>
  <c r="E148" i="50"/>
  <c r="F148" i="50" s="1"/>
  <c r="L148" i="50" s="1"/>
  <c r="E149" i="50"/>
  <c r="F149" i="50" s="1"/>
  <c r="L149" i="50" s="1"/>
  <c r="E150" i="50"/>
  <c r="F150" i="50" s="1"/>
  <c r="L150" i="50" s="1"/>
  <c r="E151" i="50"/>
  <c r="F151" i="50" s="1"/>
  <c r="L151" i="50" s="1"/>
  <c r="E152" i="50"/>
  <c r="F152" i="50" s="1"/>
  <c r="L152" i="50" s="1"/>
  <c r="E153" i="50"/>
  <c r="F153" i="50" s="1"/>
  <c r="L153" i="50" s="1"/>
  <c r="E154" i="50"/>
  <c r="F154" i="50" s="1"/>
  <c r="L154" i="50" s="1"/>
  <c r="E155" i="50"/>
  <c r="F155" i="50" s="1"/>
  <c r="L155" i="50" s="1"/>
  <c r="E156" i="50"/>
  <c r="F156" i="50" s="1"/>
  <c r="L156" i="50" s="1"/>
  <c r="E157" i="50"/>
  <c r="F157" i="50" s="1"/>
  <c r="L157" i="50" s="1"/>
  <c r="E158" i="50"/>
  <c r="F158" i="50" s="1"/>
  <c r="L158" i="50" s="1"/>
  <c r="E159" i="50"/>
  <c r="F159" i="50" s="1"/>
  <c r="L159" i="50" s="1"/>
  <c r="E160" i="50"/>
  <c r="F160" i="50" s="1"/>
  <c r="L160" i="50" s="1"/>
  <c r="E161" i="50"/>
  <c r="F161" i="50" s="1"/>
  <c r="L161" i="50" s="1"/>
  <c r="E162" i="50"/>
  <c r="F162" i="50" s="1"/>
  <c r="L162" i="50" s="1"/>
  <c r="E163" i="50"/>
  <c r="F163" i="50" s="1"/>
  <c r="L163" i="50" s="1"/>
  <c r="E164" i="50"/>
  <c r="F164" i="50" s="1"/>
  <c r="L164" i="50" s="1"/>
  <c r="E145" i="51"/>
  <c r="F145" i="51" s="1"/>
  <c r="L145" i="51" s="1"/>
  <c r="E146" i="51"/>
  <c r="F146" i="51" s="1"/>
  <c r="L146" i="51" s="1"/>
  <c r="E147" i="51"/>
  <c r="F147" i="51" s="1"/>
  <c r="L147" i="51" s="1"/>
  <c r="E148" i="51"/>
  <c r="F148" i="51" s="1"/>
  <c r="L148" i="51" s="1"/>
  <c r="E149" i="51"/>
  <c r="F149" i="51" s="1"/>
  <c r="L149" i="51" s="1"/>
  <c r="E150" i="51"/>
  <c r="F150" i="51" s="1"/>
  <c r="L150" i="51" s="1"/>
  <c r="E151" i="51"/>
  <c r="F151" i="51" s="1"/>
  <c r="L151" i="51" s="1"/>
  <c r="E152" i="51"/>
  <c r="F152" i="51" s="1"/>
  <c r="L152" i="51" s="1"/>
  <c r="E153" i="51"/>
  <c r="F153" i="51" s="1"/>
  <c r="L153" i="51" s="1"/>
  <c r="E154" i="51"/>
  <c r="F154" i="51" s="1"/>
  <c r="L154" i="51" s="1"/>
  <c r="E155" i="51"/>
  <c r="F155" i="51" s="1"/>
  <c r="L155" i="51" s="1"/>
  <c r="E156" i="51"/>
  <c r="F156" i="51" s="1"/>
  <c r="L156" i="51" s="1"/>
  <c r="E157" i="51"/>
  <c r="F157" i="51" s="1"/>
  <c r="L157" i="51" s="1"/>
  <c r="E158" i="51"/>
  <c r="F158" i="51" s="1"/>
  <c r="L158" i="51" s="1"/>
  <c r="E159" i="51"/>
  <c r="F159" i="51" s="1"/>
  <c r="L159" i="51" s="1"/>
  <c r="E160" i="51"/>
  <c r="F160" i="51" s="1"/>
  <c r="L160" i="51" s="1"/>
  <c r="E161" i="51"/>
  <c r="F161" i="51" s="1"/>
  <c r="L161" i="51" s="1"/>
  <c r="E162" i="51"/>
  <c r="F162" i="51" s="1"/>
  <c r="L162" i="51" s="1"/>
  <c r="E163" i="51"/>
  <c r="F163" i="51" s="1"/>
  <c r="L163" i="51" s="1"/>
  <c r="E164" i="51"/>
  <c r="F164" i="51" s="1"/>
  <c r="L164" i="51" s="1"/>
  <c r="E145" i="52"/>
  <c r="F145" i="52" s="1"/>
  <c r="L145" i="52" s="1"/>
  <c r="E146" i="52"/>
  <c r="F146" i="52" s="1"/>
  <c r="L146" i="52" s="1"/>
  <c r="E147" i="52"/>
  <c r="F147" i="52" s="1"/>
  <c r="L147" i="52" s="1"/>
  <c r="E148" i="52"/>
  <c r="F148" i="52" s="1"/>
  <c r="L148" i="52" s="1"/>
  <c r="E149" i="52"/>
  <c r="F149" i="52" s="1"/>
  <c r="L149" i="52" s="1"/>
  <c r="E150" i="52"/>
  <c r="F150" i="52" s="1"/>
  <c r="L150" i="52" s="1"/>
  <c r="E151" i="52"/>
  <c r="F151" i="52" s="1"/>
  <c r="L151" i="52" s="1"/>
  <c r="E152" i="52"/>
  <c r="F152" i="52" s="1"/>
  <c r="L152" i="52" s="1"/>
  <c r="E153" i="52"/>
  <c r="F153" i="52" s="1"/>
  <c r="L153" i="52" s="1"/>
  <c r="E154" i="52"/>
  <c r="F154" i="52" s="1"/>
  <c r="L154" i="52" s="1"/>
  <c r="E155" i="52"/>
  <c r="F155" i="52" s="1"/>
  <c r="L155" i="52" s="1"/>
  <c r="E156" i="52"/>
  <c r="F156" i="52" s="1"/>
  <c r="L156" i="52" s="1"/>
  <c r="E157" i="52"/>
  <c r="F157" i="52" s="1"/>
  <c r="L157" i="52" s="1"/>
  <c r="E158" i="52"/>
  <c r="F158" i="52" s="1"/>
  <c r="L158" i="52" s="1"/>
  <c r="E159" i="52"/>
  <c r="F159" i="52" s="1"/>
  <c r="L159" i="52" s="1"/>
  <c r="E160" i="52"/>
  <c r="F160" i="52" s="1"/>
  <c r="L160" i="52" s="1"/>
  <c r="E161" i="52"/>
  <c r="F161" i="52" s="1"/>
  <c r="L161" i="52" s="1"/>
  <c r="E162" i="52"/>
  <c r="F162" i="52" s="1"/>
  <c r="L162" i="52" s="1"/>
  <c r="E163" i="52"/>
  <c r="F163" i="52" s="1"/>
  <c r="L163" i="52" s="1"/>
  <c r="E164" i="52"/>
  <c r="F164" i="52" s="1"/>
  <c r="L164" i="52" s="1"/>
  <c r="E145" i="53"/>
  <c r="F145" i="53" s="1"/>
  <c r="L145" i="53" s="1"/>
  <c r="E146" i="53"/>
  <c r="F146" i="53" s="1"/>
  <c r="L146" i="53" s="1"/>
  <c r="E147" i="53"/>
  <c r="F147" i="53" s="1"/>
  <c r="L147" i="53" s="1"/>
  <c r="E148" i="53"/>
  <c r="F148" i="53" s="1"/>
  <c r="L148" i="53" s="1"/>
  <c r="E149" i="53"/>
  <c r="F149" i="53" s="1"/>
  <c r="L149" i="53" s="1"/>
  <c r="E150" i="53"/>
  <c r="F150" i="53" s="1"/>
  <c r="L150" i="53" s="1"/>
  <c r="E151" i="53"/>
  <c r="F151" i="53" s="1"/>
  <c r="L151" i="53" s="1"/>
  <c r="E152" i="53"/>
  <c r="F152" i="53" s="1"/>
  <c r="L152" i="53" s="1"/>
  <c r="E153" i="53"/>
  <c r="F153" i="53" s="1"/>
  <c r="L153" i="53" s="1"/>
  <c r="E154" i="53"/>
  <c r="F154" i="53" s="1"/>
  <c r="L154" i="53" s="1"/>
  <c r="E155" i="53"/>
  <c r="F155" i="53" s="1"/>
  <c r="L155" i="53" s="1"/>
  <c r="E156" i="53"/>
  <c r="F156" i="53" s="1"/>
  <c r="L156" i="53" s="1"/>
  <c r="E157" i="53"/>
  <c r="F157" i="53" s="1"/>
  <c r="L157" i="53" s="1"/>
  <c r="E158" i="53"/>
  <c r="F158" i="53" s="1"/>
  <c r="L158" i="53" s="1"/>
  <c r="E159" i="53"/>
  <c r="F159" i="53" s="1"/>
  <c r="L159" i="53" s="1"/>
  <c r="E160" i="53"/>
  <c r="F160" i="53" s="1"/>
  <c r="L160" i="53" s="1"/>
  <c r="E161" i="53"/>
  <c r="F161" i="53" s="1"/>
  <c r="L161" i="53" s="1"/>
  <c r="E162" i="53"/>
  <c r="F162" i="53" s="1"/>
  <c r="L162" i="53" s="1"/>
  <c r="E163" i="53"/>
  <c r="F163" i="53" s="1"/>
  <c r="L163" i="53" s="1"/>
  <c r="E164" i="53"/>
  <c r="F164" i="53" s="1"/>
  <c r="L164" i="53" s="1"/>
  <c r="E145" i="54"/>
  <c r="F145" i="54" s="1"/>
  <c r="L145" i="54" s="1"/>
  <c r="E146" i="54"/>
  <c r="F146" i="54" s="1"/>
  <c r="L146" i="54" s="1"/>
  <c r="E147" i="54"/>
  <c r="F147" i="54" s="1"/>
  <c r="L147" i="54" s="1"/>
  <c r="E148" i="54"/>
  <c r="F148" i="54" s="1"/>
  <c r="L148" i="54" s="1"/>
  <c r="E149" i="54"/>
  <c r="F149" i="54" s="1"/>
  <c r="L149" i="54" s="1"/>
  <c r="E150" i="54"/>
  <c r="F150" i="54" s="1"/>
  <c r="L150" i="54" s="1"/>
  <c r="E151" i="54"/>
  <c r="F151" i="54" s="1"/>
  <c r="L151" i="54" s="1"/>
  <c r="E152" i="54"/>
  <c r="F152" i="54" s="1"/>
  <c r="L152" i="54" s="1"/>
  <c r="E153" i="54"/>
  <c r="F153" i="54" s="1"/>
  <c r="L153" i="54" s="1"/>
  <c r="E154" i="54"/>
  <c r="F154" i="54" s="1"/>
  <c r="L154" i="54" s="1"/>
  <c r="E155" i="54"/>
  <c r="F155" i="54" s="1"/>
  <c r="L155" i="54" s="1"/>
  <c r="E156" i="54"/>
  <c r="F156" i="54"/>
  <c r="L156" i="54" s="1"/>
  <c r="E157" i="54"/>
  <c r="F157" i="54" s="1"/>
  <c r="L157" i="54" s="1"/>
  <c r="E158" i="54"/>
  <c r="F158" i="54" s="1"/>
  <c r="L158" i="54" s="1"/>
  <c r="E159" i="54"/>
  <c r="F159" i="54" s="1"/>
  <c r="L159" i="54" s="1"/>
  <c r="E160" i="54"/>
  <c r="F160" i="54" s="1"/>
  <c r="L160" i="54" s="1"/>
  <c r="E161" i="54"/>
  <c r="F161" i="54" s="1"/>
  <c r="L161" i="54" s="1"/>
  <c r="E162" i="54"/>
  <c r="F162" i="54" s="1"/>
  <c r="L162" i="54" s="1"/>
  <c r="E163" i="54"/>
  <c r="F163" i="54" s="1"/>
  <c r="L163" i="54" s="1"/>
  <c r="E164" i="54"/>
  <c r="F164" i="54" s="1"/>
  <c r="L164" i="54" s="1"/>
  <c r="E145" i="55"/>
  <c r="F145" i="55" s="1"/>
  <c r="L145" i="55" s="1"/>
  <c r="E146" i="55"/>
  <c r="F146" i="55" s="1"/>
  <c r="L146" i="55" s="1"/>
  <c r="E147" i="55"/>
  <c r="F147" i="55" s="1"/>
  <c r="L147" i="55" s="1"/>
  <c r="E148" i="55"/>
  <c r="F148" i="55" s="1"/>
  <c r="L148" i="55" s="1"/>
  <c r="E149" i="55"/>
  <c r="F149" i="55" s="1"/>
  <c r="L149" i="55" s="1"/>
  <c r="E150" i="55"/>
  <c r="F150" i="55" s="1"/>
  <c r="L150" i="55" s="1"/>
  <c r="E151" i="55"/>
  <c r="F151" i="55" s="1"/>
  <c r="L151" i="55" s="1"/>
  <c r="E152" i="55"/>
  <c r="F152" i="55" s="1"/>
  <c r="L152" i="55" s="1"/>
  <c r="E153" i="55"/>
  <c r="F153" i="55" s="1"/>
  <c r="L153" i="55" s="1"/>
  <c r="E154" i="55"/>
  <c r="F154" i="55" s="1"/>
  <c r="L154" i="55" s="1"/>
  <c r="E155" i="55"/>
  <c r="F155" i="55" s="1"/>
  <c r="L155" i="55" s="1"/>
  <c r="E156" i="55"/>
  <c r="F156" i="55" s="1"/>
  <c r="L156" i="55" s="1"/>
  <c r="E157" i="55"/>
  <c r="F157" i="55" s="1"/>
  <c r="L157" i="55" s="1"/>
  <c r="E158" i="55"/>
  <c r="F158" i="55" s="1"/>
  <c r="L158" i="55" s="1"/>
  <c r="E159" i="55"/>
  <c r="F159" i="55" s="1"/>
  <c r="L159" i="55" s="1"/>
  <c r="E160" i="55"/>
  <c r="F160" i="55" s="1"/>
  <c r="L160" i="55" s="1"/>
  <c r="E161" i="55"/>
  <c r="F161" i="55" s="1"/>
  <c r="L161" i="55" s="1"/>
  <c r="E162" i="55"/>
  <c r="F162" i="55" s="1"/>
  <c r="L162" i="55" s="1"/>
  <c r="E163" i="55"/>
  <c r="F163" i="55" s="1"/>
  <c r="L163" i="55" s="1"/>
  <c r="E164" i="55"/>
  <c r="F164" i="55" s="1"/>
  <c r="L164" i="55" s="1"/>
  <c r="E145" i="56"/>
  <c r="F145" i="56" s="1"/>
  <c r="L145" i="56" s="1"/>
  <c r="E146" i="56"/>
  <c r="F146" i="56" s="1"/>
  <c r="L146" i="56" s="1"/>
  <c r="E147" i="56"/>
  <c r="F147" i="56" s="1"/>
  <c r="L147" i="56" s="1"/>
  <c r="E148" i="56"/>
  <c r="F148" i="56" s="1"/>
  <c r="L148" i="56" s="1"/>
  <c r="E149" i="56"/>
  <c r="F149" i="56" s="1"/>
  <c r="L149" i="56" s="1"/>
  <c r="E150" i="56"/>
  <c r="F150" i="56" s="1"/>
  <c r="L150" i="56" s="1"/>
  <c r="E151" i="56"/>
  <c r="F151" i="56" s="1"/>
  <c r="L151" i="56" s="1"/>
  <c r="E152" i="56"/>
  <c r="F152" i="56" s="1"/>
  <c r="L152" i="56" s="1"/>
  <c r="E153" i="56"/>
  <c r="F153" i="56" s="1"/>
  <c r="L153" i="56" s="1"/>
  <c r="E154" i="56"/>
  <c r="F154" i="56" s="1"/>
  <c r="L154" i="56" s="1"/>
  <c r="E155" i="56"/>
  <c r="F155" i="56" s="1"/>
  <c r="L155" i="56" s="1"/>
  <c r="E156" i="56"/>
  <c r="F156" i="56" s="1"/>
  <c r="L156" i="56" s="1"/>
  <c r="E157" i="56"/>
  <c r="F157" i="56" s="1"/>
  <c r="L157" i="56" s="1"/>
  <c r="E158" i="56"/>
  <c r="F158" i="56" s="1"/>
  <c r="L158" i="56" s="1"/>
  <c r="E159" i="56"/>
  <c r="F159" i="56" s="1"/>
  <c r="L159" i="56" s="1"/>
  <c r="E160" i="56"/>
  <c r="F160" i="56" s="1"/>
  <c r="L160" i="56" s="1"/>
  <c r="E161" i="56"/>
  <c r="F161" i="56" s="1"/>
  <c r="L161" i="56" s="1"/>
  <c r="E162" i="56"/>
  <c r="F162" i="56" s="1"/>
  <c r="L162" i="56" s="1"/>
  <c r="E163" i="56"/>
  <c r="F163" i="56" s="1"/>
  <c r="L163" i="56" s="1"/>
  <c r="E164" i="56"/>
  <c r="F164" i="56" s="1"/>
  <c r="L164" i="56" s="1"/>
  <c r="E145" i="57"/>
  <c r="F145" i="57" s="1"/>
  <c r="L145" i="57" s="1"/>
  <c r="E146" i="57"/>
  <c r="F146" i="57" s="1"/>
  <c r="L146" i="57" s="1"/>
  <c r="E147" i="57"/>
  <c r="F147" i="57" s="1"/>
  <c r="L147" i="57" s="1"/>
  <c r="E148" i="57"/>
  <c r="F148" i="57" s="1"/>
  <c r="L148" i="57" s="1"/>
  <c r="E149" i="57"/>
  <c r="F149" i="57" s="1"/>
  <c r="L149" i="57" s="1"/>
  <c r="E150" i="57"/>
  <c r="F150" i="57" s="1"/>
  <c r="L150" i="57" s="1"/>
  <c r="E151" i="57"/>
  <c r="F151" i="57" s="1"/>
  <c r="L151" i="57" s="1"/>
  <c r="E152" i="57"/>
  <c r="F152" i="57" s="1"/>
  <c r="L152" i="57" s="1"/>
  <c r="E153" i="57"/>
  <c r="F153" i="57" s="1"/>
  <c r="L153" i="57" s="1"/>
  <c r="E154" i="57"/>
  <c r="F154" i="57" s="1"/>
  <c r="L154" i="57" s="1"/>
  <c r="E155" i="57"/>
  <c r="F155" i="57" s="1"/>
  <c r="L155" i="57" s="1"/>
  <c r="E156" i="57"/>
  <c r="F156" i="57" s="1"/>
  <c r="L156" i="57" s="1"/>
  <c r="E157" i="57"/>
  <c r="F157" i="57" s="1"/>
  <c r="L157" i="57" s="1"/>
  <c r="E158" i="57"/>
  <c r="F158" i="57" s="1"/>
  <c r="L158" i="57" s="1"/>
  <c r="E159" i="57"/>
  <c r="F159" i="57" s="1"/>
  <c r="L159" i="57" s="1"/>
  <c r="E160" i="57"/>
  <c r="F160" i="57" s="1"/>
  <c r="L160" i="57" s="1"/>
  <c r="E161" i="57"/>
  <c r="F161" i="57" s="1"/>
  <c r="L161" i="57" s="1"/>
  <c r="E162" i="57"/>
  <c r="F162" i="57" s="1"/>
  <c r="L162" i="57" s="1"/>
  <c r="E163" i="57"/>
  <c r="F163" i="57" s="1"/>
  <c r="L163" i="57" s="1"/>
  <c r="E164" i="57"/>
  <c r="F164" i="57" s="1"/>
  <c r="L164" i="57" s="1"/>
  <c r="E145" i="58"/>
  <c r="F145" i="58" s="1"/>
  <c r="L145" i="58" s="1"/>
  <c r="E146" i="58"/>
  <c r="F146" i="58" s="1"/>
  <c r="L146" i="58" s="1"/>
  <c r="E147" i="58"/>
  <c r="F147" i="58" s="1"/>
  <c r="L147" i="58" s="1"/>
  <c r="E148" i="58"/>
  <c r="F148" i="58" s="1"/>
  <c r="L148" i="58" s="1"/>
  <c r="E149" i="58"/>
  <c r="F149" i="58" s="1"/>
  <c r="L149" i="58" s="1"/>
  <c r="E150" i="58"/>
  <c r="F150" i="58" s="1"/>
  <c r="L150" i="58" s="1"/>
  <c r="E151" i="58"/>
  <c r="F151" i="58" s="1"/>
  <c r="L151" i="58" s="1"/>
  <c r="E152" i="58"/>
  <c r="F152" i="58" s="1"/>
  <c r="L152" i="58" s="1"/>
  <c r="E153" i="58"/>
  <c r="F153" i="58" s="1"/>
  <c r="L153" i="58" s="1"/>
  <c r="E154" i="58"/>
  <c r="F154" i="58" s="1"/>
  <c r="L154" i="58" s="1"/>
  <c r="E155" i="58"/>
  <c r="F155" i="58" s="1"/>
  <c r="L155" i="58" s="1"/>
  <c r="E156" i="58"/>
  <c r="F156" i="58" s="1"/>
  <c r="L156" i="58" s="1"/>
  <c r="E157" i="58"/>
  <c r="F157" i="58" s="1"/>
  <c r="L157" i="58" s="1"/>
  <c r="E158" i="58"/>
  <c r="F158" i="58" s="1"/>
  <c r="L158" i="58" s="1"/>
  <c r="E159" i="58"/>
  <c r="F159" i="58" s="1"/>
  <c r="L159" i="58" s="1"/>
  <c r="E160" i="58"/>
  <c r="F160" i="58" s="1"/>
  <c r="L160" i="58" s="1"/>
  <c r="E161" i="58"/>
  <c r="F161" i="58" s="1"/>
  <c r="L161" i="58" s="1"/>
  <c r="E162" i="58"/>
  <c r="F162" i="58" s="1"/>
  <c r="L162" i="58" s="1"/>
  <c r="E163" i="58"/>
  <c r="F163" i="58" s="1"/>
  <c r="L163" i="58" s="1"/>
  <c r="E164" i="58"/>
  <c r="F164" i="58" s="1"/>
  <c r="L164" i="58" s="1"/>
  <c r="E145" i="59"/>
  <c r="F145" i="59" s="1"/>
  <c r="L145" i="59" s="1"/>
  <c r="E146" i="59"/>
  <c r="F146" i="59" s="1"/>
  <c r="L146" i="59" s="1"/>
  <c r="E147" i="59"/>
  <c r="F147" i="59" s="1"/>
  <c r="L147" i="59" s="1"/>
  <c r="E148" i="59"/>
  <c r="F148" i="59" s="1"/>
  <c r="L148" i="59" s="1"/>
  <c r="E149" i="59"/>
  <c r="F149" i="59" s="1"/>
  <c r="L149" i="59" s="1"/>
  <c r="E150" i="59"/>
  <c r="F150" i="59" s="1"/>
  <c r="L150" i="59" s="1"/>
  <c r="E151" i="59"/>
  <c r="F151" i="59" s="1"/>
  <c r="L151" i="59" s="1"/>
  <c r="E152" i="59"/>
  <c r="F152" i="59" s="1"/>
  <c r="L152" i="59" s="1"/>
  <c r="E153" i="59"/>
  <c r="F153" i="59" s="1"/>
  <c r="L153" i="59" s="1"/>
  <c r="E154" i="59"/>
  <c r="F154" i="59" s="1"/>
  <c r="L154" i="59" s="1"/>
  <c r="E155" i="59"/>
  <c r="F155" i="59" s="1"/>
  <c r="L155" i="59" s="1"/>
  <c r="E156" i="59"/>
  <c r="F156" i="59" s="1"/>
  <c r="L156" i="59" s="1"/>
  <c r="E157" i="59"/>
  <c r="F157" i="59" s="1"/>
  <c r="L157" i="59" s="1"/>
  <c r="E158" i="59"/>
  <c r="F158" i="59" s="1"/>
  <c r="L158" i="59" s="1"/>
  <c r="E159" i="59"/>
  <c r="F159" i="59" s="1"/>
  <c r="L159" i="59" s="1"/>
  <c r="E160" i="59"/>
  <c r="F160" i="59" s="1"/>
  <c r="L160" i="59" s="1"/>
  <c r="E161" i="59"/>
  <c r="F161" i="59" s="1"/>
  <c r="L161" i="59" s="1"/>
  <c r="E162" i="59"/>
  <c r="F162" i="59" s="1"/>
  <c r="L162" i="59" s="1"/>
  <c r="E163" i="59"/>
  <c r="F163" i="59" s="1"/>
  <c r="L163" i="59" s="1"/>
  <c r="E164" i="59"/>
  <c r="F164" i="59" s="1"/>
  <c r="L164" i="59" s="1"/>
  <c r="E145" i="19"/>
  <c r="E146" i="19"/>
  <c r="E147" i="19"/>
  <c r="E148" i="19"/>
  <c r="E149" i="19"/>
  <c r="E150" i="19"/>
  <c r="E151" i="19"/>
  <c r="E152" i="19"/>
  <c r="E153" i="19"/>
  <c r="E154" i="19"/>
  <c r="E155" i="19"/>
  <c r="E156" i="19"/>
  <c r="E157" i="19"/>
  <c r="E158" i="19"/>
  <c r="E159" i="19"/>
  <c r="E160" i="19"/>
  <c r="E161" i="19"/>
  <c r="E162" i="19"/>
  <c r="E163" i="19"/>
  <c r="E164" i="19"/>
  <c r="K189" i="46"/>
  <c r="E178" i="46"/>
  <c r="F178" i="46" s="1"/>
  <c r="L178" i="46" s="1"/>
  <c r="E177" i="46"/>
  <c r="F177" i="46" s="1"/>
  <c r="K189" i="47"/>
  <c r="E178" i="47"/>
  <c r="F178" i="47" s="1"/>
  <c r="L178" i="47" s="1"/>
  <c r="E177" i="47"/>
  <c r="F177" i="47" s="1"/>
  <c r="K189" i="48"/>
  <c r="E178" i="48"/>
  <c r="F178" i="48" s="1"/>
  <c r="L178" i="48" s="1"/>
  <c r="E177" i="48"/>
  <c r="F177" i="48" s="1"/>
  <c r="K189" i="49"/>
  <c r="E178" i="49"/>
  <c r="F178" i="49" s="1"/>
  <c r="L178" i="49" s="1"/>
  <c r="E177" i="49"/>
  <c r="F177" i="49" s="1"/>
  <c r="K189" i="50"/>
  <c r="E178" i="50"/>
  <c r="F178" i="50" s="1"/>
  <c r="L178" i="50" s="1"/>
  <c r="E177" i="50"/>
  <c r="F177" i="50" s="1"/>
  <c r="K189" i="51"/>
  <c r="E178" i="51"/>
  <c r="F178" i="51" s="1"/>
  <c r="L178" i="51" s="1"/>
  <c r="E177" i="51"/>
  <c r="F177" i="51" s="1"/>
  <c r="K189" i="52"/>
  <c r="E178" i="52"/>
  <c r="F178" i="52" s="1"/>
  <c r="L178" i="52" s="1"/>
  <c r="E177" i="52"/>
  <c r="F177" i="52" s="1"/>
  <c r="K189" i="53"/>
  <c r="E178" i="53"/>
  <c r="F178" i="53" s="1"/>
  <c r="L178" i="53" s="1"/>
  <c r="E177" i="53"/>
  <c r="F177" i="53" s="1"/>
  <c r="K189" i="54"/>
  <c r="E178" i="54"/>
  <c r="F178" i="54" s="1"/>
  <c r="L178" i="54" s="1"/>
  <c r="E177" i="54"/>
  <c r="F177" i="54" s="1"/>
  <c r="K189" i="55"/>
  <c r="E178" i="55"/>
  <c r="F178" i="55" s="1"/>
  <c r="L178" i="55" s="1"/>
  <c r="E177" i="55"/>
  <c r="F177" i="55" s="1"/>
  <c r="K189" i="56"/>
  <c r="E178" i="56"/>
  <c r="F178" i="56" s="1"/>
  <c r="L178" i="56" s="1"/>
  <c r="E177" i="56"/>
  <c r="F177" i="56" s="1"/>
  <c r="K189" i="57"/>
  <c r="E178" i="57"/>
  <c r="F178" i="57" s="1"/>
  <c r="L178" i="57" s="1"/>
  <c r="E177" i="57"/>
  <c r="F177" i="57" s="1"/>
  <c r="K189" i="58"/>
  <c r="E178" i="58"/>
  <c r="F178" i="58" s="1"/>
  <c r="L178" i="58" s="1"/>
  <c r="E177" i="58"/>
  <c r="F177" i="58" s="1"/>
  <c r="K189" i="59"/>
  <c r="E178" i="59"/>
  <c r="F178" i="59" s="1"/>
  <c r="L178" i="59" s="1"/>
  <c r="E177" i="59"/>
  <c r="F177" i="59" s="1"/>
  <c r="K189" i="19"/>
  <c r="E178" i="19"/>
  <c r="E177" i="19"/>
  <c r="F177" i="19" s="1"/>
  <c r="K173" i="46"/>
  <c r="E171" i="46"/>
  <c r="F171" i="46" s="1"/>
  <c r="L171" i="46" s="1"/>
  <c r="E170" i="46"/>
  <c r="F170" i="46" s="1"/>
  <c r="K173" i="47"/>
  <c r="E171" i="47"/>
  <c r="F171" i="47" s="1"/>
  <c r="L171" i="47" s="1"/>
  <c r="E170" i="47"/>
  <c r="F170" i="47" s="1"/>
  <c r="K173" i="48"/>
  <c r="E171" i="48"/>
  <c r="F171" i="48" s="1"/>
  <c r="L171" i="48" s="1"/>
  <c r="E170" i="48"/>
  <c r="F170" i="48" s="1"/>
  <c r="K173" i="49"/>
  <c r="E171" i="49"/>
  <c r="F171" i="49" s="1"/>
  <c r="L171" i="49" s="1"/>
  <c r="E170" i="49"/>
  <c r="F170" i="49" s="1"/>
  <c r="K173" i="50"/>
  <c r="E171" i="50"/>
  <c r="F171" i="50" s="1"/>
  <c r="L171" i="50" s="1"/>
  <c r="E170" i="50"/>
  <c r="F170" i="50" s="1"/>
  <c r="K173" i="51"/>
  <c r="E171" i="51"/>
  <c r="F171" i="51" s="1"/>
  <c r="L171" i="51" s="1"/>
  <c r="E170" i="51"/>
  <c r="F170" i="51" s="1"/>
  <c r="K173" i="52"/>
  <c r="E171" i="52"/>
  <c r="F171" i="52" s="1"/>
  <c r="L171" i="52" s="1"/>
  <c r="E170" i="52"/>
  <c r="F170" i="52" s="1"/>
  <c r="K173" i="53"/>
  <c r="E171" i="53"/>
  <c r="F171" i="53" s="1"/>
  <c r="L171" i="53" s="1"/>
  <c r="E170" i="53"/>
  <c r="F170" i="53" s="1"/>
  <c r="K173" i="54"/>
  <c r="E171" i="54"/>
  <c r="F171" i="54" s="1"/>
  <c r="L171" i="54" s="1"/>
  <c r="E170" i="54"/>
  <c r="F170" i="54" s="1"/>
  <c r="K173" i="55"/>
  <c r="E171" i="55"/>
  <c r="F171" i="55" s="1"/>
  <c r="L171" i="55" s="1"/>
  <c r="E170" i="55"/>
  <c r="F170" i="55" s="1"/>
  <c r="K173" i="56"/>
  <c r="E171" i="56"/>
  <c r="F171" i="56" s="1"/>
  <c r="L171" i="56" s="1"/>
  <c r="E170" i="56"/>
  <c r="F170" i="56" s="1"/>
  <c r="K173" i="57"/>
  <c r="E171" i="57"/>
  <c r="F171" i="57" s="1"/>
  <c r="L171" i="57" s="1"/>
  <c r="E170" i="57"/>
  <c r="F170" i="57" s="1"/>
  <c r="K173" i="58"/>
  <c r="E171" i="58"/>
  <c r="F171" i="58" s="1"/>
  <c r="L171" i="58" s="1"/>
  <c r="E170" i="58"/>
  <c r="F170" i="58" s="1"/>
  <c r="K173" i="59"/>
  <c r="E171" i="59"/>
  <c r="F171" i="59" s="1"/>
  <c r="L171" i="59" s="1"/>
  <c r="E170" i="59"/>
  <c r="F170" i="59" s="1"/>
  <c r="K173" i="19"/>
  <c r="E171" i="19"/>
  <c r="E170" i="19"/>
  <c r="F170" i="19" s="1"/>
  <c r="K166" i="46"/>
  <c r="E144" i="46"/>
  <c r="F144" i="46" s="1"/>
  <c r="L144" i="46" s="1"/>
  <c r="E143" i="46"/>
  <c r="F143" i="46" s="1"/>
  <c r="K166" i="47"/>
  <c r="E144" i="47"/>
  <c r="F144" i="47" s="1"/>
  <c r="L144" i="47" s="1"/>
  <c r="E143" i="47"/>
  <c r="F143" i="47" s="1"/>
  <c r="K166" i="48"/>
  <c r="E144" i="48"/>
  <c r="F144" i="48" s="1"/>
  <c r="L144" i="48" s="1"/>
  <c r="E143" i="48"/>
  <c r="F143" i="48" s="1"/>
  <c r="K166" i="49"/>
  <c r="E144" i="49"/>
  <c r="F144" i="49" s="1"/>
  <c r="L144" i="49" s="1"/>
  <c r="E143" i="49"/>
  <c r="F143" i="49" s="1"/>
  <c r="K166" i="50"/>
  <c r="E144" i="50"/>
  <c r="F144" i="50" s="1"/>
  <c r="L144" i="50" s="1"/>
  <c r="E143" i="50"/>
  <c r="F143" i="50" s="1"/>
  <c r="K166" i="51"/>
  <c r="E144" i="51"/>
  <c r="F144" i="51" s="1"/>
  <c r="L144" i="51" s="1"/>
  <c r="E143" i="51"/>
  <c r="F143" i="51" s="1"/>
  <c r="K166" i="52"/>
  <c r="E144" i="52"/>
  <c r="F144" i="52" s="1"/>
  <c r="L144" i="52" s="1"/>
  <c r="E143" i="52"/>
  <c r="F143" i="52" s="1"/>
  <c r="K166" i="53"/>
  <c r="E144" i="53"/>
  <c r="F144" i="53" s="1"/>
  <c r="L144" i="53" s="1"/>
  <c r="E143" i="53"/>
  <c r="F143" i="53" s="1"/>
  <c r="K166" i="54"/>
  <c r="E144" i="54"/>
  <c r="F144" i="54" s="1"/>
  <c r="L144" i="54" s="1"/>
  <c r="E143" i="54"/>
  <c r="F143" i="54" s="1"/>
  <c r="K166" i="55"/>
  <c r="E144" i="55"/>
  <c r="F144" i="55" s="1"/>
  <c r="L144" i="55" s="1"/>
  <c r="E143" i="55"/>
  <c r="F143" i="55" s="1"/>
  <c r="K166" i="56"/>
  <c r="E144" i="56"/>
  <c r="F144" i="56" s="1"/>
  <c r="L144" i="56" s="1"/>
  <c r="E143" i="56"/>
  <c r="F143" i="56" s="1"/>
  <c r="K166" i="57"/>
  <c r="E144" i="57"/>
  <c r="F144" i="57" s="1"/>
  <c r="L144" i="57" s="1"/>
  <c r="E143" i="57"/>
  <c r="F143" i="57" s="1"/>
  <c r="K166" i="58"/>
  <c r="E144" i="58"/>
  <c r="F144" i="58" s="1"/>
  <c r="L144" i="58" s="1"/>
  <c r="E143" i="58"/>
  <c r="F143" i="58" s="1"/>
  <c r="K166" i="59"/>
  <c r="E144" i="59"/>
  <c r="F144" i="59" s="1"/>
  <c r="L144" i="59" s="1"/>
  <c r="E143" i="59"/>
  <c r="F143" i="59" s="1"/>
  <c r="K166" i="19"/>
  <c r="E144" i="19"/>
  <c r="E143" i="19"/>
  <c r="F143" i="19" s="1"/>
  <c r="E131" i="46"/>
  <c r="F131" i="46" s="1"/>
  <c r="L131" i="46" s="1"/>
  <c r="E131" i="47"/>
  <c r="F131" i="47" s="1"/>
  <c r="L131" i="47" s="1"/>
  <c r="E131" i="48"/>
  <c r="F131" i="48" s="1"/>
  <c r="L131" i="48" s="1"/>
  <c r="E131" i="49"/>
  <c r="F131" i="49" s="1"/>
  <c r="L131" i="49" s="1"/>
  <c r="E131" i="50"/>
  <c r="F131" i="50" s="1"/>
  <c r="L131" i="50" s="1"/>
  <c r="E131" i="51"/>
  <c r="F131" i="51" s="1"/>
  <c r="L131" i="51" s="1"/>
  <c r="E131" i="52"/>
  <c r="F131" i="52" s="1"/>
  <c r="L131" i="52" s="1"/>
  <c r="E131" i="53"/>
  <c r="F131" i="53" s="1"/>
  <c r="L131" i="53" s="1"/>
  <c r="E131" i="54"/>
  <c r="F131" i="54" s="1"/>
  <c r="L131" i="54" s="1"/>
  <c r="E131" i="55"/>
  <c r="F131" i="55" s="1"/>
  <c r="L131" i="55" s="1"/>
  <c r="E131" i="56"/>
  <c r="F131" i="56" s="1"/>
  <c r="L131" i="56" s="1"/>
  <c r="E131" i="57"/>
  <c r="F131" i="57" s="1"/>
  <c r="L131" i="57" s="1"/>
  <c r="E131" i="58"/>
  <c r="F131" i="58" s="1"/>
  <c r="L131" i="58" s="1"/>
  <c r="E131" i="59"/>
  <c r="F131" i="59" s="1"/>
  <c r="L131" i="59" s="1"/>
  <c r="E131" i="19"/>
  <c r="E118" i="46"/>
  <c r="F118" i="46" s="1"/>
  <c r="L118" i="46" s="1"/>
  <c r="E119" i="46"/>
  <c r="F119" i="46" s="1"/>
  <c r="L119" i="46" s="1"/>
  <c r="E120" i="46"/>
  <c r="F120" i="46" s="1"/>
  <c r="L120" i="46" s="1"/>
  <c r="E121" i="46"/>
  <c r="F121" i="46" s="1"/>
  <c r="L121" i="46" s="1"/>
  <c r="E122" i="46"/>
  <c r="F122" i="46" s="1"/>
  <c r="L122" i="46" s="1"/>
  <c r="E123" i="46"/>
  <c r="F123" i="46" s="1"/>
  <c r="L123" i="46" s="1"/>
  <c r="E124" i="46"/>
  <c r="F124" i="46" s="1"/>
  <c r="L124" i="46" s="1"/>
  <c r="E118" i="47"/>
  <c r="F118" i="47" s="1"/>
  <c r="L118" i="47" s="1"/>
  <c r="E119" i="47"/>
  <c r="F119" i="47" s="1"/>
  <c r="L119" i="47" s="1"/>
  <c r="E120" i="47"/>
  <c r="F120" i="47" s="1"/>
  <c r="L120" i="47" s="1"/>
  <c r="E121" i="47"/>
  <c r="F121" i="47" s="1"/>
  <c r="L121" i="47" s="1"/>
  <c r="E122" i="47"/>
  <c r="F122" i="47" s="1"/>
  <c r="L122" i="47" s="1"/>
  <c r="E123" i="47"/>
  <c r="F123" i="47" s="1"/>
  <c r="L123" i="47" s="1"/>
  <c r="E124" i="47"/>
  <c r="F124" i="47" s="1"/>
  <c r="L124" i="47" s="1"/>
  <c r="E118" i="48"/>
  <c r="F118" i="48" s="1"/>
  <c r="L118" i="48" s="1"/>
  <c r="E119" i="48"/>
  <c r="F119" i="48" s="1"/>
  <c r="L119" i="48" s="1"/>
  <c r="E120" i="48"/>
  <c r="F120" i="48" s="1"/>
  <c r="L120" i="48" s="1"/>
  <c r="E121" i="48"/>
  <c r="F121" i="48" s="1"/>
  <c r="L121" i="48" s="1"/>
  <c r="E122" i="48"/>
  <c r="F122" i="48" s="1"/>
  <c r="L122" i="48" s="1"/>
  <c r="E123" i="48"/>
  <c r="F123" i="48" s="1"/>
  <c r="L123" i="48" s="1"/>
  <c r="E124" i="48"/>
  <c r="F124" i="48" s="1"/>
  <c r="L124" i="48" s="1"/>
  <c r="E118" i="49"/>
  <c r="F118" i="49" s="1"/>
  <c r="L118" i="49" s="1"/>
  <c r="E119" i="49"/>
  <c r="F119" i="49" s="1"/>
  <c r="L119" i="49" s="1"/>
  <c r="E120" i="49"/>
  <c r="F120" i="49" s="1"/>
  <c r="L120" i="49" s="1"/>
  <c r="E121" i="49"/>
  <c r="F121" i="49" s="1"/>
  <c r="L121" i="49" s="1"/>
  <c r="E122" i="49"/>
  <c r="F122" i="49" s="1"/>
  <c r="L122" i="49" s="1"/>
  <c r="E123" i="49"/>
  <c r="F123" i="49" s="1"/>
  <c r="L123" i="49" s="1"/>
  <c r="E124" i="49"/>
  <c r="F124" i="49" s="1"/>
  <c r="L124" i="49" s="1"/>
  <c r="E118" i="50"/>
  <c r="F118" i="50" s="1"/>
  <c r="L118" i="50" s="1"/>
  <c r="E119" i="50"/>
  <c r="F119" i="50" s="1"/>
  <c r="L119" i="50" s="1"/>
  <c r="E120" i="50"/>
  <c r="F120" i="50" s="1"/>
  <c r="L120" i="50" s="1"/>
  <c r="E121" i="50"/>
  <c r="F121" i="50" s="1"/>
  <c r="L121" i="50" s="1"/>
  <c r="E122" i="50"/>
  <c r="F122" i="50" s="1"/>
  <c r="L122" i="50" s="1"/>
  <c r="E123" i="50"/>
  <c r="F123" i="50" s="1"/>
  <c r="L123" i="50" s="1"/>
  <c r="E124" i="50"/>
  <c r="F124" i="50" s="1"/>
  <c r="L124" i="50" s="1"/>
  <c r="E118" i="51"/>
  <c r="F118" i="51" s="1"/>
  <c r="L118" i="51" s="1"/>
  <c r="E119" i="51"/>
  <c r="F119" i="51" s="1"/>
  <c r="L119" i="51" s="1"/>
  <c r="E120" i="51"/>
  <c r="F120" i="51" s="1"/>
  <c r="L120" i="51" s="1"/>
  <c r="E121" i="51"/>
  <c r="F121" i="51" s="1"/>
  <c r="L121" i="51" s="1"/>
  <c r="E122" i="51"/>
  <c r="F122" i="51" s="1"/>
  <c r="L122" i="51" s="1"/>
  <c r="E123" i="51"/>
  <c r="F123" i="51" s="1"/>
  <c r="L123" i="51" s="1"/>
  <c r="E124" i="51"/>
  <c r="F124" i="51" s="1"/>
  <c r="L124" i="51" s="1"/>
  <c r="E118" i="52"/>
  <c r="F118" i="52" s="1"/>
  <c r="L118" i="52" s="1"/>
  <c r="E119" i="52"/>
  <c r="F119" i="52" s="1"/>
  <c r="L119" i="52" s="1"/>
  <c r="E120" i="52"/>
  <c r="F120" i="52" s="1"/>
  <c r="L120" i="52" s="1"/>
  <c r="E121" i="52"/>
  <c r="F121" i="52" s="1"/>
  <c r="L121" i="52" s="1"/>
  <c r="E122" i="52"/>
  <c r="F122" i="52" s="1"/>
  <c r="L122" i="52" s="1"/>
  <c r="E123" i="52"/>
  <c r="F123" i="52" s="1"/>
  <c r="L123" i="52" s="1"/>
  <c r="E124" i="52"/>
  <c r="F124" i="52" s="1"/>
  <c r="L124" i="52" s="1"/>
  <c r="E118" i="53"/>
  <c r="F118" i="53" s="1"/>
  <c r="L118" i="53" s="1"/>
  <c r="E119" i="53"/>
  <c r="F119" i="53" s="1"/>
  <c r="L119" i="53" s="1"/>
  <c r="E120" i="53"/>
  <c r="F120" i="53" s="1"/>
  <c r="L120" i="53" s="1"/>
  <c r="E121" i="53"/>
  <c r="F121" i="53" s="1"/>
  <c r="L121" i="53" s="1"/>
  <c r="E122" i="53"/>
  <c r="F122" i="53" s="1"/>
  <c r="L122" i="53" s="1"/>
  <c r="E123" i="53"/>
  <c r="F123" i="53" s="1"/>
  <c r="L123" i="53" s="1"/>
  <c r="E124" i="53"/>
  <c r="F124" i="53" s="1"/>
  <c r="L124" i="53" s="1"/>
  <c r="E118" i="54"/>
  <c r="F118" i="54" s="1"/>
  <c r="L118" i="54" s="1"/>
  <c r="E119" i="54"/>
  <c r="F119" i="54" s="1"/>
  <c r="L119" i="54" s="1"/>
  <c r="E120" i="54"/>
  <c r="F120" i="54" s="1"/>
  <c r="L120" i="54" s="1"/>
  <c r="E121" i="54"/>
  <c r="F121" i="54" s="1"/>
  <c r="L121" i="54" s="1"/>
  <c r="E122" i="54"/>
  <c r="F122" i="54" s="1"/>
  <c r="L122" i="54" s="1"/>
  <c r="E123" i="54"/>
  <c r="F123" i="54" s="1"/>
  <c r="L123" i="54" s="1"/>
  <c r="E124" i="54"/>
  <c r="F124" i="54" s="1"/>
  <c r="L124" i="54" s="1"/>
  <c r="E118" i="55"/>
  <c r="F118" i="55" s="1"/>
  <c r="L118" i="55" s="1"/>
  <c r="E119" i="55"/>
  <c r="F119" i="55" s="1"/>
  <c r="L119" i="55" s="1"/>
  <c r="E120" i="55"/>
  <c r="F120" i="55" s="1"/>
  <c r="L120" i="55" s="1"/>
  <c r="E121" i="55"/>
  <c r="F121" i="55" s="1"/>
  <c r="L121" i="55" s="1"/>
  <c r="E122" i="55"/>
  <c r="F122" i="55" s="1"/>
  <c r="L122" i="55" s="1"/>
  <c r="E123" i="55"/>
  <c r="F123" i="55" s="1"/>
  <c r="L123" i="55" s="1"/>
  <c r="E124" i="55"/>
  <c r="F124" i="55" s="1"/>
  <c r="L124" i="55" s="1"/>
  <c r="E118" i="56"/>
  <c r="F118" i="56" s="1"/>
  <c r="L118" i="56" s="1"/>
  <c r="E119" i="56"/>
  <c r="F119" i="56" s="1"/>
  <c r="L119" i="56" s="1"/>
  <c r="E120" i="56"/>
  <c r="F120" i="56" s="1"/>
  <c r="L120" i="56" s="1"/>
  <c r="E121" i="56"/>
  <c r="F121" i="56" s="1"/>
  <c r="L121" i="56" s="1"/>
  <c r="E122" i="56"/>
  <c r="F122" i="56" s="1"/>
  <c r="L122" i="56" s="1"/>
  <c r="E123" i="56"/>
  <c r="F123" i="56" s="1"/>
  <c r="L123" i="56" s="1"/>
  <c r="E124" i="56"/>
  <c r="F124" i="56" s="1"/>
  <c r="L124" i="56" s="1"/>
  <c r="E118" i="57"/>
  <c r="F118" i="57" s="1"/>
  <c r="L118" i="57" s="1"/>
  <c r="E119" i="57"/>
  <c r="F119" i="57" s="1"/>
  <c r="L119" i="57" s="1"/>
  <c r="E120" i="57"/>
  <c r="F120" i="57" s="1"/>
  <c r="L120" i="57" s="1"/>
  <c r="E121" i="57"/>
  <c r="F121" i="57" s="1"/>
  <c r="L121" i="57" s="1"/>
  <c r="E122" i="57"/>
  <c r="F122" i="57" s="1"/>
  <c r="L122" i="57" s="1"/>
  <c r="E123" i="57"/>
  <c r="F123" i="57" s="1"/>
  <c r="L123" i="57" s="1"/>
  <c r="E124" i="57"/>
  <c r="F124" i="57" s="1"/>
  <c r="L124" i="57" s="1"/>
  <c r="E118" i="58"/>
  <c r="F118" i="58" s="1"/>
  <c r="L118" i="58" s="1"/>
  <c r="E119" i="58"/>
  <c r="F119" i="58" s="1"/>
  <c r="L119" i="58" s="1"/>
  <c r="E120" i="58"/>
  <c r="F120" i="58" s="1"/>
  <c r="L120" i="58" s="1"/>
  <c r="E121" i="58"/>
  <c r="F121" i="58" s="1"/>
  <c r="L121" i="58" s="1"/>
  <c r="E122" i="58"/>
  <c r="F122" i="58" s="1"/>
  <c r="L122" i="58" s="1"/>
  <c r="E123" i="58"/>
  <c r="F123" i="58" s="1"/>
  <c r="L123" i="58" s="1"/>
  <c r="E124" i="58"/>
  <c r="F124" i="58" s="1"/>
  <c r="L124" i="58" s="1"/>
  <c r="E118" i="59"/>
  <c r="F118" i="59" s="1"/>
  <c r="L118" i="59" s="1"/>
  <c r="E119" i="59"/>
  <c r="F119" i="59" s="1"/>
  <c r="L119" i="59" s="1"/>
  <c r="E120" i="59"/>
  <c r="F120" i="59" s="1"/>
  <c r="L120" i="59" s="1"/>
  <c r="E121" i="59"/>
  <c r="F121" i="59" s="1"/>
  <c r="L121" i="59" s="1"/>
  <c r="E122" i="59"/>
  <c r="F122" i="59" s="1"/>
  <c r="L122" i="59" s="1"/>
  <c r="E123" i="59"/>
  <c r="F123" i="59" s="1"/>
  <c r="L123" i="59" s="1"/>
  <c r="E124" i="59"/>
  <c r="F124" i="59" s="1"/>
  <c r="L124" i="59" s="1"/>
  <c r="E118" i="19"/>
  <c r="E119" i="19"/>
  <c r="E120" i="19"/>
  <c r="E121" i="19"/>
  <c r="E122" i="19"/>
  <c r="E123" i="19"/>
  <c r="E124" i="19"/>
  <c r="E67" i="46"/>
  <c r="F67" i="46" s="1"/>
  <c r="L67" i="46" s="1"/>
  <c r="E68" i="46"/>
  <c r="F68" i="46" s="1"/>
  <c r="L68" i="46" s="1"/>
  <c r="E69" i="46"/>
  <c r="F69" i="46" s="1"/>
  <c r="L69" i="46" s="1"/>
  <c r="E70" i="46"/>
  <c r="F70" i="46" s="1"/>
  <c r="L70" i="46" s="1"/>
  <c r="E71" i="46"/>
  <c r="F71" i="46" s="1"/>
  <c r="L71" i="46" s="1"/>
  <c r="E72" i="46"/>
  <c r="F72" i="46" s="1"/>
  <c r="L72" i="46" s="1"/>
  <c r="E73" i="46"/>
  <c r="F73" i="46" s="1"/>
  <c r="L73" i="46" s="1"/>
  <c r="E74" i="46"/>
  <c r="F74" i="46" s="1"/>
  <c r="L74" i="46" s="1"/>
  <c r="E75" i="46"/>
  <c r="F75" i="46" s="1"/>
  <c r="L75" i="46" s="1"/>
  <c r="E76" i="46"/>
  <c r="F76" i="46" s="1"/>
  <c r="L76" i="46" s="1"/>
  <c r="E77" i="46"/>
  <c r="F77" i="46" s="1"/>
  <c r="L77" i="46" s="1"/>
  <c r="E78" i="46"/>
  <c r="F78" i="46" s="1"/>
  <c r="L78" i="46" s="1"/>
  <c r="E79" i="46"/>
  <c r="F79" i="46" s="1"/>
  <c r="L79" i="46" s="1"/>
  <c r="E80" i="46"/>
  <c r="F80" i="46" s="1"/>
  <c r="L80" i="46" s="1"/>
  <c r="E81" i="46"/>
  <c r="F81" i="46" s="1"/>
  <c r="L81" i="46" s="1"/>
  <c r="E82" i="46"/>
  <c r="F82" i="46" s="1"/>
  <c r="L82" i="46" s="1"/>
  <c r="E83" i="46"/>
  <c r="F83" i="46" s="1"/>
  <c r="L83" i="46" s="1"/>
  <c r="E84" i="46"/>
  <c r="F84" i="46" s="1"/>
  <c r="L84" i="46" s="1"/>
  <c r="E85" i="46"/>
  <c r="F85" i="46" s="1"/>
  <c r="L85" i="46" s="1"/>
  <c r="E86" i="46"/>
  <c r="F86" i="46" s="1"/>
  <c r="L86" i="46" s="1"/>
  <c r="E87" i="46"/>
  <c r="F87" i="46" s="1"/>
  <c r="L87" i="46" s="1"/>
  <c r="E67" i="47"/>
  <c r="F67" i="47" s="1"/>
  <c r="L67" i="47" s="1"/>
  <c r="E68" i="47"/>
  <c r="F68" i="47" s="1"/>
  <c r="L68" i="47" s="1"/>
  <c r="E69" i="47"/>
  <c r="F69" i="47" s="1"/>
  <c r="L69" i="47" s="1"/>
  <c r="E70" i="47"/>
  <c r="F70" i="47" s="1"/>
  <c r="L70" i="47" s="1"/>
  <c r="E71" i="47"/>
  <c r="F71" i="47" s="1"/>
  <c r="L71" i="47" s="1"/>
  <c r="E72" i="47"/>
  <c r="F72" i="47" s="1"/>
  <c r="L72" i="47" s="1"/>
  <c r="E73" i="47"/>
  <c r="F73" i="47" s="1"/>
  <c r="L73" i="47" s="1"/>
  <c r="E74" i="47"/>
  <c r="F74" i="47" s="1"/>
  <c r="L74" i="47" s="1"/>
  <c r="E75" i="47"/>
  <c r="F75" i="47" s="1"/>
  <c r="E76" i="47"/>
  <c r="F76" i="47" s="1"/>
  <c r="L76" i="47" s="1"/>
  <c r="E77" i="47"/>
  <c r="F77" i="47" s="1"/>
  <c r="L77" i="47" s="1"/>
  <c r="E78" i="47"/>
  <c r="F78" i="47" s="1"/>
  <c r="L78" i="47" s="1"/>
  <c r="E79" i="47"/>
  <c r="F79" i="47" s="1"/>
  <c r="L79" i="47" s="1"/>
  <c r="E80" i="47"/>
  <c r="F80" i="47" s="1"/>
  <c r="L80" i="47" s="1"/>
  <c r="E81" i="47"/>
  <c r="F81" i="47" s="1"/>
  <c r="L81" i="47" s="1"/>
  <c r="E82" i="47"/>
  <c r="F82" i="47" s="1"/>
  <c r="L82" i="47" s="1"/>
  <c r="E83" i="47"/>
  <c r="F83" i="47" s="1"/>
  <c r="L83" i="47" s="1"/>
  <c r="E84" i="47"/>
  <c r="F84" i="47" s="1"/>
  <c r="L84" i="47" s="1"/>
  <c r="E85" i="47"/>
  <c r="F85" i="47" s="1"/>
  <c r="L85" i="47" s="1"/>
  <c r="E86" i="47"/>
  <c r="F86" i="47" s="1"/>
  <c r="L86" i="47" s="1"/>
  <c r="E87" i="47"/>
  <c r="F87" i="47" s="1"/>
  <c r="L87" i="47" s="1"/>
  <c r="E67" i="48"/>
  <c r="F67" i="48" s="1"/>
  <c r="L67" i="48" s="1"/>
  <c r="E68" i="48"/>
  <c r="F68" i="48" s="1"/>
  <c r="L68" i="48" s="1"/>
  <c r="E69" i="48"/>
  <c r="F69" i="48" s="1"/>
  <c r="L69" i="48" s="1"/>
  <c r="E70" i="48"/>
  <c r="F70" i="48" s="1"/>
  <c r="L70" i="48" s="1"/>
  <c r="E71" i="48"/>
  <c r="F71" i="48" s="1"/>
  <c r="L71" i="48" s="1"/>
  <c r="E72" i="48"/>
  <c r="F72" i="48" s="1"/>
  <c r="L72" i="48" s="1"/>
  <c r="E73" i="48"/>
  <c r="F73" i="48" s="1"/>
  <c r="L73" i="48" s="1"/>
  <c r="E74" i="48"/>
  <c r="F74" i="48" s="1"/>
  <c r="L74" i="48" s="1"/>
  <c r="E75" i="48"/>
  <c r="F75" i="48" s="1"/>
  <c r="L75" i="48" s="1"/>
  <c r="E76" i="48"/>
  <c r="F76" i="48" s="1"/>
  <c r="L76" i="48" s="1"/>
  <c r="E77" i="48"/>
  <c r="F77" i="48" s="1"/>
  <c r="L77" i="48" s="1"/>
  <c r="E78" i="48"/>
  <c r="F78" i="48" s="1"/>
  <c r="L78" i="48" s="1"/>
  <c r="E79" i="48"/>
  <c r="F79" i="48" s="1"/>
  <c r="L79" i="48" s="1"/>
  <c r="E80" i="48"/>
  <c r="F80" i="48" s="1"/>
  <c r="L80" i="48" s="1"/>
  <c r="E81" i="48"/>
  <c r="F81" i="48" s="1"/>
  <c r="L81" i="48" s="1"/>
  <c r="E82" i="48"/>
  <c r="F82" i="48" s="1"/>
  <c r="L82" i="48" s="1"/>
  <c r="E83" i="48"/>
  <c r="F83" i="48" s="1"/>
  <c r="L83" i="48" s="1"/>
  <c r="E84" i="48"/>
  <c r="F84" i="48" s="1"/>
  <c r="L84" i="48" s="1"/>
  <c r="E85" i="48"/>
  <c r="F85" i="48" s="1"/>
  <c r="L85" i="48" s="1"/>
  <c r="E86" i="48"/>
  <c r="F86" i="48" s="1"/>
  <c r="L86" i="48" s="1"/>
  <c r="E87" i="48"/>
  <c r="F87" i="48" s="1"/>
  <c r="L87" i="48" s="1"/>
  <c r="E67" i="49"/>
  <c r="F67" i="49" s="1"/>
  <c r="L67" i="49" s="1"/>
  <c r="E68" i="49"/>
  <c r="F68" i="49" s="1"/>
  <c r="L68" i="49" s="1"/>
  <c r="E69" i="49"/>
  <c r="F69" i="49" s="1"/>
  <c r="L69" i="49" s="1"/>
  <c r="E70" i="49"/>
  <c r="F70" i="49" s="1"/>
  <c r="L70" i="49" s="1"/>
  <c r="E71" i="49"/>
  <c r="F71" i="49" s="1"/>
  <c r="L71" i="49" s="1"/>
  <c r="E72" i="49"/>
  <c r="F72" i="49" s="1"/>
  <c r="L72" i="49" s="1"/>
  <c r="E73" i="49"/>
  <c r="F73" i="49" s="1"/>
  <c r="L73" i="49" s="1"/>
  <c r="E74" i="49"/>
  <c r="F74" i="49" s="1"/>
  <c r="L74" i="49" s="1"/>
  <c r="E75" i="49"/>
  <c r="F75" i="49" s="1"/>
  <c r="L75" i="49" s="1"/>
  <c r="E76" i="49"/>
  <c r="F76" i="49" s="1"/>
  <c r="L76" i="49" s="1"/>
  <c r="E77" i="49"/>
  <c r="F77" i="49" s="1"/>
  <c r="L77" i="49" s="1"/>
  <c r="E78" i="49"/>
  <c r="F78" i="49" s="1"/>
  <c r="L78" i="49" s="1"/>
  <c r="E79" i="49"/>
  <c r="F79" i="49" s="1"/>
  <c r="L79" i="49" s="1"/>
  <c r="E80" i="49"/>
  <c r="F80" i="49" s="1"/>
  <c r="L80" i="49" s="1"/>
  <c r="E81" i="49"/>
  <c r="F81" i="49" s="1"/>
  <c r="L81" i="49" s="1"/>
  <c r="E82" i="49"/>
  <c r="F82" i="49" s="1"/>
  <c r="L82" i="49" s="1"/>
  <c r="E83" i="49"/>
  <c r="F83" i="49" s="1"/>
  <c r="L83" i="49" s="1"/>
  <c r="E84" i="49"/>
  <c r="F84" i="49" s="1"/>
  <c r="L84" i="49" s="1"/>
  <c r="E85" i="49"/>
  <c r="F85" i="49" s="1"/>
  <c r="L85" i="49" s="1"/>
  <c r="E86" i="49"/>
  <c r="F86" i="49" s="1"/>
  <c r="L86" i="49" s="1"/>
  <c r="E87" i="49"/>
  <c r="F87" i="49" s="1"/>
  <c r="L87" i="49" s="1"/>
  <c r="E67" i="50"/>
  <c r="F67" i="50" s="1"/>
  <c r="L67" i="50" s="1"/>
  <c r="E68" i="50"/>
  <c r="F68" i="50" s="1"/>
  <c r="L68" i="50" s="1"/>
  <c r="E69" i="50"/>
  <c r="F69" i="50" s="1"/>
  <c r="L69" i="50" s="1"/>
  <c r="E70" i="50"/>
  <c r="F70" i="50" s="1"/>
  <c r="L70" i="50" s="1"/>
  <c r="E71" i="50"/>
  <c r="F71" i="50" s="1"/>
  <c r="L71" i="50" s="1"/>
  <c r="E72" i="50"/>
  <c r="F72" i="50" s="1"/>
  <c r="L72" i="50" s="1"/>
  <c r="E73" i="50"/>
  <c r="F73" i="50" s="1"/>
  <c r="L73" i="50" s="1"/>
  <c r="E74" i="50"/>
  <c r="F74" i="50" s="1"/>
  <c r="L74" i="50" s="1"/>
  <c r="E75" i="50"/>
  <c r="F75" i="50" s="1"/>
  <c r="L75" i="50" s="1"/>
  <c r="E76" i="50"/>
  <c r="F76" i="50" s="1"/>
  <c r="L76" i="50" s="1"/>
  <c r="E77" i="50"/>
  <c r="F77" i="50" s="1"/>
  <c r="L77" i="50" s="1"/>
  <c r="E78" i="50"/>
  <c r="F78" i="50" s="1"/>
  <c r="L78" i="50" s="1"/>
  <c r="E79" i="50"/>
  <c r="F79" i="50" s="1"/>
  <c r="L79" i="50" s="1"/>
  <c r="E80" i="50"/>
  <c r="F80" i="50" s="1"/>
  <c r="L80" i="50" s="1"/>
  <c r="E81" i="50"/>
  <c r="F81" i="50" s="1"/>
  <c r="L81" i="50" s="1"/>
  <c r="E82" i="50"/>
  <c r="F82" i="50" s="1"/>
  <c r="L82" i="50" s="1"/>
  <c r="E83" i="50"/>
  <c r="F83" i="50" s="1"/>
  <c r="L83" i="50" s="1"/>
  <c r="E84" i="50"/>
  <c r="F84" i="50" s="1"/>
  <c r="L84" i="50" s="1"/>
  <c r="E85" i="50"/>
  <c r="F85" i="50" s="1"/>
  <c r="L85" i="50" s="1"/>
  <c r="E86" i="50"/>
  <c r="F86" i="50" s="1"/>
  <c r="L86" i="50" s="1"/>
  <c r="E87" i="50"/>
  <c r="F87" i="50" s="1"/>
  <c r="L87" i="50" s="1"/>
  <c r="E67" i="51"/>
  <c r="F67" i="51" s="1"/>
  <c r="L67" i="51" s="1"/>
  <c r="E68" i="51"/>
  <c r="F68" i="51" s="1"/>
  <c r="L68" i="51" s="1"/>
  <c r="E69" i="51"/>
  <c r="F69" i="51" s="1"/>
  <c r="L69" i="51" s="1"/>
  <c r="E70" i="51"/>
  <c r="F70" i="51" s="1"/>
  <c r="L70" i="51" s="1"/>
  <c r="E71" i="51"/>
  <c r="F71" i="51" s="1"/>
  <c r="L71" i="51" s="1"/>
  <c r="E72" i="51"/>
  <c r="F72" i="51" s="1"/>
  <c r="L72" i="51" s="1"/>
  <c r="E73" i="51"/>
  <c r="F73" i="51" s="1"/>
  <c r="L73" i="51" s="1"/>
  <c r="E74" i="51"/>
  <c r="F74" i="51" s="1"/>
  <c r="L74" i="51" s="1"/>
  <c r="E75" i="51"/>
  <c r="F75" i="51" s="1"/>
  <c r="L75" i="51" s="1"/>
  <c r="E76" i="51"/>
  <c r="F76" i="51" s="1"/>
  <c r="L76" i="51" s="1"/>
  <c r="E77" i="51"/>
  <c r="F77" i="51" s="1"/>
  <c r="L77" i="51" s="1"/>
  <c r="E78" i="51"/>
  <c r="F78" i="51" s="1"/>
  <c r="L78" i="51" s="1"/>
  <c r="E79" i="51"/>
  <c r="F79" i="51" s="1"/>
  <c r="L79" i="51" s="1"/>
  <c r="E80" i="51"/>
  <c r="F80" i="51" s="1"/>
  <c r="L80" i="51" s="1"/>
  <c r="E81" i="51"/>
  <c r="F81" i="51" s="1"/>
  <c r="L81" i="51" s="1"/>
  <c r="E82" i="51"/>
  <c r="F82" i="51" s="1"/>
  <c r="L82" i="51" s="1"/>
  <c r="E83" i="51"/>
  <c r="F83" i="51" s="1"/>
  <c r="L83" i="51" s="1"/>
  <c r="E84" i="51"/>
  <c r="F84" i="51" s="1"/>
  <c r="L84" i="51" s="1"/>
  <c r="E85" i="51"/>
  <c r="F85" i="51" s="1"/>
  <c r="L85" i="51" s="1"/>
  <c r="E86" i="51"/>
  <c r="F86" i="51" s="1"/>
  <c r="L86" i="51" s="1"/>
  <c r="E87" i="51"/>
  <c r="F87" i="51" s="1"/>
  <c r="L87" i="51" s="1"/>
  <c r="E67" i="52"/>
  <c r="F67" i="52" s="1"/>
  <c r="L67" i="52" s="1"/>
  <c r="E68" i="52"/>
  <c r="F68" i="52" s="1"/>
  <c r="L68" i="52" s="1"/>
  <c r="E69" i="52"/>
  <c r="F69" i="52" s="1"/>
  <c r="L69" i="52" s="1"/>
  <c r="E70" i="52"/>
  <c r="F70" i="52" s="1"/>
  <c r="L70" i="52" s="1"/>
  <c r="E71" i="52"/>
  <c r="F71" i="52" s="1"/>
  <c r="L71" i="52" s="1"/>
  <c r="E72" i="52"/>
  <c r="F72" i="52" s="1"/>
  <c r="L72" i="52" s="1"/>
  <c r="E73" i="52"/>
  <c r="F73" i="52" s="1"/>
  <c r="L73" i="52" s="1"/>
  <c r="E74" i="52"/>
  <c r="F74" i="52" s="1"/>
  <c r="L74" i="52" s="1"/>
  <c r="E75" i="52"/>
  <c r="F75" i="52" s="1"/>
  <c r="L75" i="52" s="1"/>
  <c r="E76" i="52"/>
  <c r="F76" i="52" s="1"/>
  <c r="L76" i="52" s="1"/>
  <c r="E77" i="52"/>
  <c r="F77" i="52" s="1"/>
  <c r="L77" i="52" s="1"/>
  <c r="E78" i="52"/>
  <c r="F78" i="52" s="1"/>
  <c r="L78" i="52" s="1"/>
  <c r="E79" i="52"/>
  <c r="F79" i="52" s="1"/>
  <c r="L79" i="52" s="1"/>
  <c r="E80" i="52"/>
  <c r="F80" i="52" s="1"/>
  <c r="L80" i="52" s="1"/>
  <c r="E81" i="52"/>
  <c r="F81" i="52" s="1"/>
  <c r="L81" i="52" s="1"/>
  <c r="E82" i="52"/>
  <c r="F82" i="52" s="1"/>
  <c r="L82" i="52" s="1"/>
  <c r="E83" i="52"/>
  <c r="F83" i="52" s="1"/>
  <c r="L83" i="52" s="1"/>
  <c r="E84" i="52"/>
  <c r="F84" i="52" s="1"/>
  <c r="L84" i="52" s="1"/>
  <c r="E85" i="52"/>
  <c r="F85" i="52" s="1"/>
  <c r="L85" i="52" s="1"/>
  <c r="E86" i="52"/>
  <c r="F86" i="52" s="1"/>
  <c r="L86" i="52" s="1"/>
  <c r="E87" i="52"/>
  <c r="F87" i="52" s="1"/>
  <c r="L87" i="52" s="1"/>
  <c r="E67" i="53"/>
  <c r="F67" i="53" s="1"/>
  <c r="L67" i="53" s="1"/>
  <c r="E68" i="53"/>
  <c r="F68" i="53" s="1"/>
  <c r="L68" i="53" s="1"/>
  <c r="E69" i="53"/>
  <c r="F69" i="53" s="1"/>
  <c r="L69" i="53" s="1"/>
  <c r="E70" i="53"/>
  <c r="F70" i="53" s="1"/>
  <c r="L70" i="53" s="1"/>
  <c r="E71" i="53"/>
  <c r="F71" i="53" s="1"/>
  <c r="L71" i="53" s="1"/>
  <c r="E72" i="53"/>
  <c r="F72" i="53" s="1"/>
  <c r="L72" i="53" s="1"/>
  <c r="E73" i="53"/>
  <c r="F73" i="53" s="1"/>
  <c r="L73" i="53" s="1"/>
  <c r="E74" i="53"/>
  <c r="F74" i="53" s="1"/>
  <c r="L74" i="53" s="1"/>
  <c r="E75" i="53"/>
  <c r="F75" i="53" s="1"/>
  <c r="L75" i="53" s="1"/>
  <c r="E76" i="53"/>
  <c r="F76" i="53" s="1"/>
  <c r="L76" i="53" s="1"/>
  <c r="E77" i="53"/>
  <c r="F77" i="53" s="1"/>
  <c r="L77" i="53" s="1"/>
  <c r="E78" i="53"/>
  <c r="F78" i="53" s="1"/>
  <c r="L78" i="53" s="1"/>
  <c r="E79" i="53"/>
  <c r="F79" i="53" s="1"/>
  <c r="L79" i="53" s="1"/>
  <c r="E80" i="53"/>
  <c r="F80" i="53" s="1"/>
  <c r="L80" i="53" s="1"/>
  <c r="E81" i="53"/>
  <c r="F81" i="53" s="1"/>
  <c r="L81" i="53" s="1"/>
  <c r="E82" i="53"/>
  <c r="F82" i="53" s="1"/>
  <c r="L82" i="53" s="1"/>
  <c r="E83" i="53"/>
  <c r="F83" i="53" s="1"/>
  <c r="L83" i="53" s="1"/>
  <c r="E84" i="53"/>
  <c r="F84" i="53" s="1"/>
  <c r="L84" i="53" s="1"/>
  <c r="E85" i="53"/>
  <c r="F85" i="53" s="1"/>
  <c r="L85" i="53" s="1"/>
  <c r="E86" i="53"/>
  <c r="F86" i="53" s="1"/>
  <c r="L86" i="53" s="1"/>
  <c r="E87" i="53"/>
  <c r="F87" i="53" s="1"/>
  <c r="L87" i="53" s="1"/>
  <c r="E67" i="54"/>
  <c r="F67" i="54" s="1"/>
  <c r="L67" i="54" s="1"/>
  <c r="E68" i="54"/>
  <c r="F68" i="54" s="1"/>
  <c r="L68" i="54" s="1"/>
  <c r="E69" i="54"/>
  <c r="F69" i="54" s="1"/>
  <c r="L69" i="54" s="1"/>
  <c r="E70" i="54"/>
  <c r="F70" i="54" s="1"/>
  <c r="L70" i="54" s="1"/>
  <c r="E71" i="54"/>
  <c r="F71" i="54" s="1"/>
  <c r="L71" i="54" s="1"/>
  <c r="E72" i="54"/>
  <c r="F72" i="54" s="1"/>
  <c r="L72" i="54" s="1"/>
  <c r="E73" i="54"/>
  <c r="F73" i="54" s="1"/>
  <c r="L73" i="54" s="1"/>
  <c r="E74" i="54"/>
  <c r="F74" i="54" s="1"/>
  <c r="L74" i="54" s="1"/>
  <c r="E75" i="54"/>
  <c r="F75" i="54" s="1"/>
  <c r="L75" i="54" s="1"/>
  <c r="E76" i="54"/>
  <c r="F76" i="54" s="1"/>
  <c r="L76" i="54" s="1"/>
  <c r="E77" i="54"/>
  <c r="F77" i="54" s="1"/>
  <c r="L77" i="54" s="1"/>
  <c r="E78" i="54"/>
  <c r="F78" i="54" s="1"/>
  <c r="L78" i="54" s="1"/>
  <c r="E79" i="54"/>
  <c r="F79" i="54" s="1"/>
  <c r="L79" i="54" s="1"/>
  <c r="E80" i="54"/>
  <c r="F80" i="54" s="1"/>
  <c r="L80" i="54" s="1"/>
  <c r="E81" i="54"/>
  <c r="F81" i="54" s="1"/>
  <c r="L81" i="54" s="1"/>
  <c r="E82" i="54"/>
  <c r="F82" i="54" s="1"/>
  <c r="L82" i="54" s="1"/>
  <c r="E83" i="54"/>
  <c r="F83" i="54" s="1"/>
  <c r="L83" i="54" s="1"/>
  <c r="E84" i="54"/>
  <c r="F84" i="54" s="1"/>
  <c r="L84" i="54" s="1"/>
  <c r="E85" i="54"/>
  <c r="F85" i="54" s="1"/>
  <c r="L85" i="54" s="1"/>
  <c r="E86" i="54"/>
  <c r="F86" i="54" s="1"/>
  <c r="L86" i="54" s="1"/>
  <c r="E87" i="54"/>
  <c r="F87" i="54" s="1"/>
  <c r="L87" i="54" s="1"/>
  <c r="E67" i="55"/>
  <c r="F67" i="55" s="1"/>
  <c r="L67" i="55" s="1"/>
  <c r="E68" i="55"/>
  <c r="F68" i="55" s="1"/>
  <c r="E69" i="55"/>
  <c r="F69" i="55" s="1"/>
  <c r="L69" i="55" s="1"/>
  <c r="E70" i="55"/>
  <c r="F70" i="55" s="1"/>
  <c r="L70" i="55" s="1"/>
  <c r="E71" i="55"/>
  <c r="F71" i="55" s="1"/>
  <c r="L71" i="55" s="1"/>
  <c r="E72" i="55"/>
  <c r="F72" i="55" s="1"/>
  <c r="L72" i="55" s="1"/>
  <c r="E73" i="55"/>
  <c r="F73" i="55" s="1"/>
  <c r="L73" i="55" s="1"/>
  <c r="E74" i="55"/>
  <c r="F74" i="55" s="1"/>
  <c r="L74" i="55" s="1"/>
  <c r="E75" i="55"/>
  <c r="F75" i="55" s="1"/>
  <c r="L75" i="55" s="1"/>
  <c r="E76" i="55"/>
  <c r="F76" i="55" s="1"/>
  <c r="L76" i="55" s="1"/>
  <c r="E77" i="55"/>
  <c r="F77" i="55" s="1"/>
  <c r="L77" i="55" s="1"/>
  <c r="E78" i="55"/>
  <c r="F78" i="55" s="1"/>
  <c r="L78" i="55" s="1"/>
  <c r="E79" i="55"/>
  <c r="F79" i="55" s="1"/>
  <c r="L79" i="55" s="1"/>
  <c r="E80" i="55"/>
  <c r="F80" i="55" s="1"/>
  <c r="L80" i="55" s="1"/>
  <c r="E81" i="55"/>
  <c r="F81" i="55" s="1"/>
  <c r="L81" i="55" s="1"/>
  <c r="E82" i="55"/>
  <c r="F82" i="55" s="1"/>
  <c r="L82" i="55" s="1"/>
  <c r="E83" i="55"/>
  <c r="F83" i="55" s="1"/>
  <c r="L83" i="55" s="1"/>
  <c r="E84" i="55"/>
  <c r="F84" i="55" s="1"/>
  <c r="L84" i="55" s="1"/>
  <c r="E85" i="55"/>
  <c r="F85" i="55" s="1"/>
  <c r="L85" i="55" s="1"/>
  <c r="E86" i="55"/>
  <c r="F86" i="55" s="1"/>
  <c r="L86" i="55" s="1"/>
  <c r="E87" i="55"/>
  <c r="F87" i="55" s="1"/>
  <c r="L87" i="55" s="1"/>
  <c r="E67" i="56"/>
  <c r="F67" i="56" s="1"/>
  <c r="E68" i="56"/>
  <c r="F68" i="56" s="1"/>
  <c r="L68" i="56" s="1"/>
  <c r="E69" i="56"/>
  <c r="F69" i="56" s="1"/>
  <c r="L69" i="56" s="1"/>
  <c r="E70" i="56"/>
  <c r="F70" i="56" s="1"/>
  <c r="L70" i="56" s="1"/>
  <c r="E71" i="56"/>
  <c r="F71" i="56" s="1"/>
  <c r="L71" i="56" s="1"/>
  <c r="E72" i="56"/>
  <c r="F72" i="56" s="1"/>
  <c r="L72" i="56" s="1"/>
  <c r="E73" i="56"/>
  <c r="F73" i="56" s="1"/>
  <c r="L73" i="56" s="1"/>
  <c r="E74" i="56"/>
  <c r="F74" i="56" s="1"/>
  <c r="L74" i="56" s="1"/>
  <c r="E75" i="56"/>
  <c r="F75" i="56" s="1"/>
  <c r="L75" i="56" s="1"/>
  <c r="E76" i="56"/>
  <c r="F76" i="56" s="1"/>
  <c r="L76" i="56" s="1"/>
  <c r="E77" i="56"/>
  <c r="F77" i="56" s="1"/>
  <c r="L77" i="56" s="1"/>
  <c r="E78" i="56"/>
  <c r="F78" i="56" s="1"/>
  <c r="L78" i="56" s="1"/>
  <c r="E79" i="56"/>
  <c r="F79" i="56" s="1"/>
  <c r="L79" i="56" s="1"/>
  <c r="E80" i="56"/>
  <c r="F80" i="56" s="1"/>
  <c r="L80" i="56" s="1"/>
  <c r="E81" i="56"/>
  <c r="F81" i="56" s="1"/>
  <c r="L81" i="56" s="1"/>
  <c r="E82" i="56"/>
  <c r="F82" i="56" s="1"/>
  <c r="L82" i="56" s="1"/>
  <c r="E83" i="56"/>
  <c r="F83" i="56" s="1"/>
  <c r="L83" i="56" s="1"/>
  <c r="E84" i="56"/>
  <c r="F84" i="56" s="1"/>
  <c r="L84" i="56" s="1"/>
  <c r="E85" i="56"/>
  <c r="F85" i="56" s="1"/>
  <c r="L85" i="56" s="1"/>
  <c r="E86" i="56"/>
  <c r="F86" i="56" s="1"/>
  <c r="L86" i="56" s="1"/>
  <c r="E87" i="56"/>
  <c r="F87" i="56" s="1"/>
  <c r="L87" i="56" s="1"/>
  <c r="E67" i="57"/>
  <c r="F67" i="57" s="1"/>
  <c r="L67" i="57" s="1"/>
  <c r="E68" i="57"/>
  <c r="F68" i="57" s="1"/>
  <c r="L68" i="57" s="1"/>
  <c r="E69" i="57"/>
  <c r="F69" i="57" s="1"/>
  <c r="L69" i="57" s="1"/>
  <c r="E70" i="57"/>
  <c r="F70" i="57" s="1"/>
  <c r="E71" i="57"/>
  <c r="F71" i="57" s="1"/>
  <c r="L71" i="57" s="1"/>
  <c r="E72" i="57"/>
  <c r="F72" i="57" s="1"/>
  <c r="L72" i="57" s="1"/>
  <c r="E73" i="57"/>
  <c r="F73" i="57" s="1"/>
  <c r="L73" i="57" s="1"/>
  <c r="E74" i="57"/>
  <c r="F74" i="57" s="1"/>
  <c r="L74" i="57" s="1"/>
  <c r="E75" i="57"/>
  <c r="F75" i="57" s="1"/>
  <c r="L75" i="57" s="1"/>
  <c r="E76" i="57"/>
  <c r="F76" i="57" s="1"/>
  <c r="L76" i="57" s="1"/>
  <c r="E77" i="57"/>
  <c r="F77" i="57" s="1"/>
  <c r="L77" i="57" s="1"/>
  <c r="E78" i="57"/>
  <c r="F78" i="57" s="1"/>
  <c r="L78" i="57" s="1"/>
  <c r="E79" i="57"/>
  <c r="F79" i="57" s="1"/>
  <c r="L79" i="57" s="1"/>
  <c r="E80" i="57"/>
  <c r="F80" i="57" s="1"/>
  <c r="L80" i="57" s="1"/>
  <c r="E81" i="57"/>
  <c r="F81" i="57" s="1"/>
  <c r="L81" i="57" s="1"/>
  <c r="E82" i="57"/>
  <c r="F82" i="57" s="1"/>
  <c r="L82" i="57" s="1"/>
  <c r="E83" i="57"/>
  <c r="F83" i="57" s="1"/>
  <c r="L83" i="57" s="1"/>
  <c r="E84" i="57"/>
  <c r="F84" i="57" s="1"/>
  <c r="L84" i="57" s="1"/>
  <c r="E85" i="57"/>
  <c r="F85" i="57" s="1"/>
  <c r="L85" i="57" s="1"/>
  <c r="E86" i="57"/>
  <c r="F86" i="57" s="1"/>
  <c r="L86" i="57" s="1"/>
  <c r="E87" i="57"/>
  <c r="F87" i="57" s="1"/>
  <c r="L87" i="57" s="1"/>
  <c r="E67" i="58"/>
  <c r="F67" i="58" s="1"/>
  <c r="L67" i="58" s="1"/>
  <c r="E68" i="58"/>
  <c r="F68" i="58" s="1"/>
  <c r="L68" i="58" s="1"/>
  <c r="E69" i="58"/>
  <c r="F69" i="58" s="1"/>
  <c r="L69" i="58" s="1"/>
  <c r="E70" i="58"/>
  <c r="F70" i="58" s="1"/>
  <c r="L70" i="58" s="1"/>
  <c r="E71" i="58"/>
  <c r="F71" i="58" s="1"/>
  <c r="L71" i="58" s="1"/>
  <c r="E72" i="58"/>
  <c r="F72" i="58" s="1"/>
  <c r="L72" i="58" s="1"/>
  <c r="E73" i="58"/>
  <c r="F73" i="58" s="1"/>
  <c r="L73" i="58" s="1"/>
  <c r="E74" i="58"/>
  <c r="F74" i="58" s="1"/>
  <c r="L74" i="58" s="1"/>
  <c r="E75" i="58"/>
  <c r="F75" i="58" s="1"/>
  <c r="L75" i="58" s="1"/>
  <c r="E76" i="58"/>
  <c r="F76" i="58" s="1"/>
  <c r="L76" i="58" s="1"/>
  <c r="E77" i="58"/>
  <c r="F77" i="58" s="1"/>
  <c r="L77" i="58" s="1"/>
  <c r="E78" i="58"/>
  <c r="F78" i="58" s="1"/>
  <c r="L78" i="58" s="1"/>
  <c r="E79" i="58"/>
  <c r="F79" i="58" s="1"/>
  <c r="L79" i="58" s="1"/>
  <c r="E80" i="58"/>
  <c r="F80" i="58" s="1"/>
  <c r="L80" i="58" s="1"/>
  <c r="E81" i="58"/>
  <c r="F81" i="58" s="1"/>
  <c r="L81" i="58" s="1"/>
  <c r="E82" i="58"/>
  <c r="F82" i="58" s="1"/>
  <c r="L82" i="58" s="1"/>
  <c r="E83" i="58"/>
  <c r="F83" i="58" s="1"/>
  <c r="L83" i="58" s="1"/>
  <c r="E84" i="58"/>
  <c r="F84" i="58" s="1"/>
  <c r="L84" i="58" s="1"/>
  <c r="E85" i="58"/>
  <c r="F85" i="58" s="1"/>
  <c r="L85" i="58" s="1"/>
  <c r="E86" i="58"/>
  <c r="F86" i="58" s="1"/>
  <c r="L86" i="58" s="1"/>
  <c r="E87" i="58"/>
  <c r="F87" i="58" s="1"/>
  <c r="L87" i="58" s="1"/>
  <c r="E67" i="59"/>
  <c r="F67" i="59" s="1"/>
  <c r="L67" i="59" s="1"/>
  <c r="E68" i="59"/>
  <c r="F68" i="59" s="1"/>
  <c r="E69" i="59"/>
  <c r="F69" i="59" s="1"/>
  <c r="L69" i="59" s="1"/>
  <c r="E70" i="59"/>
  <c r="F70" i="59" s="1"/>
  <c r="L70" i="59" s="1"/>
  <c r="E71" i="59"/>
  <c r="F71" i="59" s="1"/>
  <c r="L71" i="59" s="1"/>
  <c r="E72" i="59"/>
  <c r="F72" i="59" s="1"/>
  <c r="L72" i="59" s="1"/>
  <c r="E73" i="59"/>
  <c r="F73" i="59" s="1"/>
  <c r="L73" i="59" s="1"/>
  <c r="E74" i="59"/>
  <c r="F74" i="59" s="1"/>
  <c r="L74" i="59" s="1"/>
  <c r="E75" i="59"/>
  <c r="F75" i="59" s="1"/>
  <c r="L75" i="59" s="1"/>
  <c r="E76" i="59"/>
  <c r="F76" i="59" s="1"/>
  <c r="L76" i="59" s="1"/>
  <c r="E77" i="59"/>
  <c r="F77" i="59" s="1"/>
  <c r="L77" i="59" s="1"/>
  <c r="E78" i="59"/>
  <c r="F78" i="59" s="1"/>
  <c r="L78" i="59" s="1"/>
  <c r="E79" i="59"/>
  <c r="F79" i="59" s="1"/>
  <c r="L79" i="59" s="1"/>
  <c r="E80" i="59"/>
  <c r="F80" i="59" s="1"/>
  <c r="L80" i="59" s="1"/>
  <c r="E81" i="59"/>
  <c r="F81" i="59" s="1"/>
  <c r="L81" i="59" s="1"/>
  <c r="E82" i="59"/>
  <c r="F82" i="59" s="1"/>
  <c r="L82" i="59" s="1"/>
  <c r="E83" i="59"/>
  <c r="F83" i="59" s="1"/>
  <c r="L83" i="59" s="1"/>
  <c r="E84" i="59"/>
  <c r="F84" i="59" s="1"/>
  <c r="L84" i="59" s="1"/>
  <c r="E85" i="59"/>
  <c r="F85" i="59" s="1"/>
  <c r="L85" i="59" s="1"/>
  <c r="E86" i="59"/>
  <c r="F86" i="59" s="1"/>
  <c r="L86" i="59" s="1"/>
  <c r="E87" i="59"/>
  <c r="F87" i="59" s="1"/>
  <c r="L87" i="59" s="1"/>
  <c r="E67" i="19"/>
  <c r="E68" i="19"/>
  <c r="E69" i="19"/>
  <c r="E70" i="19"/>
  <c r="E71" i="19"/>
  <c r="E72" i="19"/>
  <c r="E73" i="19"/>
  <c r="E74" i="19"/>
  <c r="E75" i="19"/>
  <c r="E76" i="19"/>
  <c r="E77" i="19"/>
  <c r="E78" i="19"/>
  <c r="E79" i="19"/>
  <c r="E80" i="19"/>
  <c r="E81" i="19"/>
  <c r="E82" i="19"/>
  <c r="E83" i="19"/>
  <c r="E84" i="19"/>
  <c r="E85" i="19"/>
  <c r="E86" i="19"/>
  <c r="E87" i="19"/>
  <c r="K89" i="46"/>
  <c r="K89" i="47"/>
  <c r="K89" i="48"/>
  <c r="K89" i="49"/>
  <c r="K89" i="50"/>
  <c r="K89" i="51"/>
  <c r="K89" i="52"/>
  <c r="K89" i="53"/>
  <c r="K89" i="54"/>
  <c r="K89" i="55"/>
  <c r="K89" i="56"/>
  <c r="K89" i="57"/>
  <c r="K89" i="58"/>
  <c r="K89" i="59"/>
  <c r="K89" i="19"/>
  <c r="E56" i="46"/>
  <c r="F56" i="46" s="1"/>
  <c r="L56" i="46" s="1"/>
  <c r="E57" i="46"/>
  <c r="F57" i="46" s="1"/>
  <c r="L57" i="46" s="1"/>
  <c r="E58" i="46"/>
  <c r="F58" i="46" s="1"/>
  <c r="L58" i="46" s="1"/>
  <c r="E59" i="46"/>
  <c r="F59" i="46" s="1"/>
  <c r="L59" i="46" s="1"/>
  <c r="E60" i="46"/>
  <c r="F60" i="46" s="1"/>
  <c r="L60" i="46" s="1"/>
  <c r="E56" i="47"/>
  <c r="F56" i="47" s="1"/>
  <c r="L56" i="47" s="1"/>
  <c r="E57" i="47"/>
  <c r="F57" i="47" s="1"/>
  <c r="L57" i="47" s="1"/>
  <c r="E58" i="47"/>
  <c r="F58" i="47" s="1"/>
  <c r="L58" i="47" s="1"/>
  <c r="E59" i="47"/>
  <c r="F59" i="47" s="1"/>
  <c r="L59" i="47" s="1"/>
  <c r="E60" i="47"/>
  <c r="F60" i="47" s="1"/>
  <c r="L60" i="47" s="1"/>
  <c r="E56" i="48"/>
  <c r="F56" i="48" s="1"/>
  <c r="L56" i="48" s="1"/>
  <c r="E57" i="48"/>
  <c r="F57" i="48" s="1"/>
  <c r="L57" i="48" s="1"/>
  <c r="E58" i="48"/>
  <c r="F58" i="48" s="1"/>
  <c r="L58" i="48" s="1"/>
  <c r="E59" i="48"/>
  <c r="F59" i="48" s="1"/>
  <c r="L59" i="48" s="1"/>
  <c r="E60" i="48"/>
  <c r="F60" i="48" s="1"/>
  <c r="L60" i="48" s="1"/>
  <c r="E56" i="49"/>
  <c r="F56" i="49" s="1"/>
  <c r="L56" i="49" s="1"/>
  <c r="E57" i="49"/>
  <c r="F57" i="49" s="1"/>
  <c r="L57" i="49" s="1"/>
  <c r="E58" i="49"/>
  <c r="F58" i="49" s="1"/>
  <c r="L58" i="49" s="1"/>
  <c r="E59" i="49"/>
  <c r="F59" i="49" s="1"/>
  <c r="L59" i="49" s="1"/>
  <c r="E60" i="49"/>
  <c r="F60" i="49" s="1"/>
  <c r="L60" i="49" s="1"/>
  <c r="E56" i="50"/>
  <c r="F56" i="50" s="1"/>
  <c r="L56" i="50" s="1"/>
  <c r="E57" i="50"/>
  <c r="F57" i="50" s="1"/>
  <c r="L57" i="50" s="1"/>
  <c r="E58" i="50"/>
  <c r="F58" i="50" s="1"/>
  <c r="L58" i="50" s="1"/>
  <c r="E59" i="50"/>
  <c r="F59" i="50" s="1"/>
  <c r="L59" i="50" s="1"/>
  <c r="E60" i="50"/>
  <c r="F60" i="50" s="1"/>
  <c r="L60" i="50" s="1"/>
  <c r="E56" i="51"/>
  <c r="F56" i="51" s="1"/>
  <c r="L56" i="51" s="1"/>
  <c r="E57" i="51"/>
  <c r="F57" i="51" s="1"/>
  <c r="L57" i="51" s="1"/>
  <c r="E58" i="51"/>
  <c r="F58" i="51" s="1"/>
  <c r="L58" i="51" s="1"/>
  <c r="E59" i="51"/>
  <c r="F59" i="51" s="1"/>
  <c r="L59" i="51" s="1"/>
  <c r="E60" i="51"/>
  <c r="F60" i="51" s="1"/>
  <c r="L60" i="51" s="1"/>
  <c r="E56" i="52"/>
  <c r="F56" i="52" s="1"/>
  <c r="L56" i="52" s="1"/>
  <c r="E57" i="52"/>
  <c r="F57" i="52" s="1"/>
  <c r="L57" i="52" s="1"/>
  <c r="E58" i="52"/>
  <c r="F58" i="52" s="1"/>
  <c r="L58" i="52" s="1"/>
  <c r="E59" i="52"/>
  <c r="F59" i="52" s="1"/>
  <c r="L59" i="52" s="1"/>
  <c r="E60" i="52"/>
  <c r="F60" i="52" s="1"/>
  <c r="L60" i="52" s="1"/>
  <c r="E56" i="53"/>
  <c r="F56" i="53" s="1"/>
  <c r="L56" i="53" s="1"/>
  <c r="E57" i="53"/>
  <c r="F57" i="53" s="1"/>
  <c r="L57" i="53" s="1"/>
  <c r="E58" i="53"/>
  <c r="F58" i="53" s="1"/>
  <c r="L58" i="53" s="1"/>
  <c r="E59" i="53"/>
  <c r="F59" i="53" s="1"/>
  <c r="L59" i="53" s="1"/>
  <c r="E60" i="53"/>
  <c r="F60" i="53" s="1"/>
  <c r="L60" i="53" s="1"/>
  <c r="E56" i="54"/>
  <c r="F56" i="54" s="1"/>
  <c r="L56" i="54" s="1"/>
  <c r="E57" i="54"/>
  <c r="F57" i="54" s="1"/>
  <c r="L57" i="54" s="1"/>
  <c r="E58" i="54"/>
  <c r="F58" i="54" s="1"/>
  <c r="L58" i="54" s="1"/>
  <c r="E59" i="54"/>
  <c r="F59" i="54" s="1"/>
  <c r="L59" i="54" s="1"/>
  <c r="E60" i="54"/>
  <c r="F60" i="54" s="1"/>
  <c r="L60" i="54" s="1"/>
  <c r="E56" i="55"/>
  <c r="F56" i="55" s="1"/>
  <c r="L56" i="55" s="1"/>
  <c r="E57" i="55"/>
  <c r="F57" i="55" s="1"/>
  <c r="L57" i="55" s="1"/>
  <c r="E58" i="55"/>
  <c r="F58" i="55" s="1"/>
  <c r="L58" i="55" s="1"/>
  <c r="E59" i="55"/>
  <c r="E60" i="55"/>
  <c r="F60" i="55" s="1"/>
  <c r="L60" i="55" s="1"/>
  <c r="E56" i="56"/>
  <c r="F56" i="56" s="1"/>
  <c r="L56" i="56" s="1"/>
  <c r="E57" i="56"/>
  <c r="F57" i="56" s="1"/>
  <c r="L57" i="56" s="1"/>
  <c r="E58" i="56"/>
  <c r="F58" i="56" s="1"/>
  <c r="L58" i="56" s="1"/>
  <c r="E59" i="56"/>
  <c r="F59" i="56" s="1"/>
  <c r="L59" i="56" s="1"/>
  <c r="E60" i="56"/>
  <c r="F60" i="56" s="1"/>
  <c r="L60" i="56" s="1"/>
  <c r="E56" i="57"/>
  <c r="F56" i="57" s="1"/>
  <c r="L56" i="57" s="1"/>
  <c r="E57" i="57"/>
  <c r="F57" i="57" s="1"/>
  <c r="L57" i="57" s="1"/>
  <c r="E58" i="57"/>
  <c r="F58" i="57" s="1"/>
  <c r="L58" i="57" s="1"/>
  <c r="E59" i="57"/>
  <c r="F59" i="57" s="1"/>
  <c r="L59" i="57" s="1"/>
  <c r="E60" i="57"/>
  <c r="F60" i="57" s="1"/>
  <c r="L60" i="57" s="1"/>
  <c r="E56" i="58"/>
  <c r="F56" i="58" s="1"/>
  <c r="L56" i="58" s="1"/>
  <c r="E57" i="58"/>
  <c r="F57" i="58" s="1"/>
  <c r="L57" i="58" s="1"/>
  <c r="E58" i="58"/>
  <c r="F58" i="58" s="1"/>
  <c r="L58" i="58" s="1"/>
  <c r="E59" i="58"/>
  <c r="F59" i="58" s="1"/>
  <c r="L59" i="58" s="1"/>
  <c r="E60" i="58"/>
  <c r="F60" i="58" s="1"/>
  <c r="L60" i="58" s="1"/>
  <c r="E56" i="59"/>
  <c r="F56" i="59" s="1"/>
  <c r="L56" i="59" s="1"/>
  <c r="E57" i="59"/>
  <c r="F57" i="59" s="1"/>
  <c r="L57" i="59" s="1"/>
  <c r="E58" i="59"/>
  <c r="F58" i="59" s="1"/>
  <c r="L58" i="59" s="1"/>
  <c r="E59" i="59"/>
  <c r="F59" i="59" s="1"/>
  <c r="L59" i="59" s="1"/>
  <c r="E60" i="59"/>
  <c r="F60" i="59" s="1"/>
  <c r="L60" i="59" s="1"/>
  <c r="E56" i="19"/>
  <c r="E57" i="19"/>
  <c r="E58" i="19"/>
  <c r="E59" i="19"/>
  <c r="E60" i="19"/>
  <c r="F59" i="55"/>
  <c r="L59" i="55" s="1"/>
  <c r="K50" i="46"/>
  <c r="K50" i="47"/>
  <c r="K50" i="48"/>
  <c r="K50" i="49"/>
  <c r="K50" i="50"/>
  <c r="K50" i="51"/>
  <c r="K50" i="52"/>
  <c r="K50" i="53"/>
  <c r="K50" i="54"/>
  <c r="K50" i="55"/>
  <c r="K50" i="56"/>
  <c r="K50" i="57"/>
  <c r="K50" i="58"/>
  <c r="K50" i="59"/>
  <c r="K50" i="19"/>
  <c r="K41" i="46"/>
  <c r="K41" i="47"/>
  <c r="K41" i="48"/>
  <c r="K41" i="49"/>
  <c r="K41" i="50"/>
  <c r="K41" i="51"/>
  <c r="K41" i="52"/>
  <c r="K41" i="53"/>
  <c r="K41" i="54"/>
  <c r="K41" i="55"/>
  <c r="K41" i="56"/>
  <c r="K41" i="57"/>
  <c r="K41" i="58"/>
  <c r="K41" i="59"/>
  <c r="K41" i="19"/>
  <c r="E25" i="46"/>
  <c r="F25" i="46" s="1"/>
  <c r="E26" i="46"/>
  <c r="F26" i="46" s="1"/>
  <c r="L26" i="46" s="1"/>
  <c r="E27" i="46"/>
  <c r="F27" i="46" s="1"/>
  <c r="L27" i="46" s="1"/>
  <c r="E28" i="46"/>
  <c r="F28" i="46" s="1"/>
  <c r="L28" i="46" s="1"/>
  <c r="E29" i="46"/>
  <c r="F29" i="46" s="1"/>
  <c r="L29" i="46" s="1"/>
  <c r="E30" i="46"/>
  <c r="F30" i="46" s="1"/>
  <c r="L30" i="46" s="1"/>
  <c r="E31" i="46"/>
  <c r="F31" i="46" s="1"/>
  <c r="L31" i="46" s="1"/>
  <c r="E32" i="46"/>
  <c r="F32" i="46" s="1"/>
  <c r="L32" i="46" s="1"/>
  <c r="E33" i="46"/>
  <c r="F33" i="46" s="1"/>
  <c r="L33" i="46" s="1"/>
  <c r="E34" i="46"/>
  <c r="F34" i="46" s="1"/>
  <c r="L34" i="46" s="1"/>
  <c r="E35" i="46"/>
  <c r="F35" i="46" s="1"/>
  <c r="L35" i="46" s="1"/>
  <c r="E36" i="46"/>
  <c r="F36" i="46" s="1"/>
  <c r="L36" i="46" s="1"/>
  <c r="E37" i="46"/>
  <c r="F37" i="46" s="1"/>
  <c r="L37" i="46" s="1"/>
  <c r="E25" i="47"/>
  <c r="F25" i="47" s="1"/>
  <c r="L25" i="47" s="1"/>
  <c r="E26" i="47"/>
  <c r="F26" i="47" s="1"/>
  <c r="L26" i="47" s="1"/>
  <c r="E27" i="47"/>
  <c r="F27" i="47" s="1"/>
  <c r="L27" i="47" s="1"/>
  <c r="E28" i="47"/>
  <c r="F28" i="47" s="1"/>
  <c r="L28" i="47" s="1"/>
  <c r="E29" i="47"/>
  <c r="F29" i="47" s="1"/>
  <c r="L29" i="47" s="1"/>
  <c r="E30" i="47"/>
  <c r="F30" i="47" s="1"/>
  <c r="L30" i="47" s="1"/>
  <c r="E31" i="47"/>
  <c r="F31" i="47" s="1"/>
  <c r="L31" i="47" s="1"/>
  <c r="E32" i="47"/>
  <c r="F32" i="47" s="1"/>
  <c r="L32" i="47" s="1"/>
  <c r="E33" i="47"/>
  <c r="F33" i="47" s="1"/>
  <c r="L33" i="47" s="1"/>
  <c r="E34" i="47"/>
  <c r="F34" i="47" s="1"/>
  <c r="L34" i="47" s="1"/>
  <c r="E35" i="47"/>
  <c r="F35" i="47" s="1"/>
  <c r="L35" i="47" s="1"/>
  <c r="E36" i="47"/>
  <c r="F36" i="47" s="1"/>
  <c r="L36" i="47" s="1"/>
  <c r="E37" i="47"/>
  <c r="F37" i="47" s="1"/>
  <c r="L37" i="47" s="1"/>
  <c r="E25" i="48"/>
  <c r="F25" i="48" s="1"/>
  <c r="L25" i="48" s="1"/>
  <c r="E26" i="48"/>
  <c r="F26" i="48" s="1"/>
  <c r="L26" i="48" s="1"/>
  <c r="E27" i="48"/>
  <c r="F27" i="48" s="1"/>
  <c r="L27" i="48" s="1"/>
  <c r="E28" i="48"/>
  <c r="F28" i="48" s="1"/>
  <c r="L28" i="48" s="1"/>
  <c r="E29" i="48"/>
  <c r="F29" i="48" s="1"/>
  <c r="L29" i="48" s="1"/>
  <c r="E30" i="48"/>
  <c r="F30" i="48" s="1"/>
  <c r="L30" i="48" s="1"/>
  <c r="E31" i="48"/>
  <c r="F31" i="48" s="1"/>
  <c r="L31" i="48" s="1"/>
  <c r="E32" i="48"/>
  <c r="F32" i="48" s="1"/>
  <c r="L32" i="48" s="1"/>
  <c r="E33" i="48"/>
  <c r="F33" i="48" s="1"/>
  <c r="L33" i="48" s="1"/>
  <c r="E34" i="48"/>
  <c r="F34" i="48" s="1"/>
  <c r="L34" i="48" s="1"/>
  <c r="E35" i="48"/>
  <c r="F35" i="48" s="1"/>
  <c r="L35" i="48" s="1"/>
  <c r="E36" i="48"/>
  <c r="F36" i="48" s="1"/>
  <c r="L36" i="48" s="1"/>
  <c r="E37" i="48"/>
  <c r="F37" i="48" s="1"/>
  <c r="L37" i="48" s="1"/>
  <c r="E25" i="49"/>
  <c r="F25" i="49" s="1"/>
  <c r="L25" i="49" s="1"/>
  <c r="E26" i="49"/>
  <c r="F26" i="49" s="1"/>
  <c r="L26" i="49" s="1"/>
  <c r="E27" i="49"/>
  <c r="F27" i="49" s="1"/>
  <c r="L27" i="49" s="1"/>
  <c r="E28" i="49"/>
  <c r="F28" i="49" s="1"/>
  <c r="L28" i="49" s="1"/>
  <c r="E29" i="49"/>
  <c r="F29" i="49" s="1"/>
  <c r="L29" i="49" s="1"/>
  <c r="E30" i="49"/>
  <c r="F30" i="49" s="1"/>
  <c r="L30" i="49" s="1"/>
  <c r="E31" i="49"/>
  <c r="F31" i="49" s="1"/>
  <c r="L31" i="49" s="1"/>
  <c r="E32" i="49"/>
  <c r="F32" i="49" s="1"/>
  <c r="L32" i="49" s="1"/>
  <c r="E33" i="49"/>
  <c r="F33" i="49" s="1"/>
  <c r="L33" i="49" s="1"/>
  <c r="E34" i="49"/>
  <c r="F34" i="49" s="1"/>
  <c r="L34" i="49" s="1"/>
  <c r="E35" i="49"/>
  <c r="F35" i="49" s="1"/>
  <c r="L35" i="49" s="1"/>
  <c r="E36" i="49"/>
  <c r="F36" i="49" s="1"/>
  <c r="L36" i="49" s="1"/>
  <c r="E37" i="49"/>
  <c r="F37" i="49" s="1"/>
  <c r="L37" i="49" s="1"/>
  <c r="E25" i="50"/>
  <c r="F25" i="50" s="1"/>
  <c r="L25" i="50" s="1"/>
  <c r="E26" i="50"/>
  <c r="F26" i="50" s="1"/>
  <c r="L26" i="50" s="1"/>
  <c r="E27" i="50"/>
  <c r="F27" i="50" s="1"/>
  <c r="L27" i="50" s="1"/>
  <c r="E28" i="50"/>
  <c r="F28" i="50" s="1"/>
  <c r="L28" i="50" s="1"/>
  <c r="E29" i="50"/>
  <c r="F29" i="50" s="1"/>
  <c r="L29" i="50" s="1"/>
  <c r="E30" i="50"/>
  <c r="F30" i="50" s="1"/>
  <c r="L30" i="50" s="1"/>
  <c r="E31" i="50"/>
  <c r="F31" i="50" s="1"/>
  <c r="L31" i="50" s="1"/>
  <c r="E32" i="50"/>
  <c r="F32" i="50" s="1"/>
  <c r="L32" i="50" s="1"/>
  <c r="E33" i="50"/>
  <c r="F33" i="50" s="1"/>
  <c r="L33" i="50" s="1"/>
  <c r="E34" i="50"/>
  <c r="F34" i="50" s="1"/>
  <c r="L34" i="50" s="1"/>
  <c r="E35" i="50"/>
  <c r="F35" i="50" s="1"/>
  <c r="L35" i="50" s="1"/>
  <c r="E36" i="50"/>
  <c r="F36" i="50" s="1"/>
  <c r="L36" i="50" s="1"/>
  <c r="E37" i="50"/>
  <c r="F37" i="50" s="1"/>
  <c r="L37" i="50" s="1"/>
  <c r="E25" i="51"/>
  <c r="F25" i="51" s="1"/>
  <c r="L25" i="51" s="1"/>
  <c r="E26" i="51"/>
  <c r="F26" i="51" s="1"/>
  <c r="L26" i="51" s="1"/>
  <c r="E27" i="51"/>
  <c r="F27" i="51" s="1"/>
  <c r="L27" i="51" s="1"/>
  <c r="E28" i="51"/>
  <c r="F28" i="51" s="1"/>
  <c r="E29" i="51"/>
  <c r="F29" i="51" s="1"/>
  <c r="L29" i="51" s="1"/>
  <c r="E30" i="51"/>
  <c r="F30" i="51" s="1"/>
  <c r="L30" i="51" s="1"/>
  <c r="E31" i="51"/>
  <c r="F31" i="51" s="1"/>
  <c r="L31" i="51" s="1"/>
  <c r="E32" i="51"/>
  <c r="F32" i="51" s="1"/>
  <c r="L32" i="51" s="1"/>
  <c r="E33" i="51"/>
  <c r="F33" i="51" s="1"/>
  <c r="L33" i="51" s="1"/>
  <c r="E34" i="51"/>
  <c r="F34" i="51" s="1"/>
  <c r="L34" i="51" s="1"/>
  <c r="E35" i="51"/>
  <c r="F35" i="51" s="1"/>
  <c r="L35" i="51" s="1"/>
  <c r="E36" i="51"/>
  <c r="F36" i="51" s="1"/>
  <c r="L36" i="51" s="1"/>
  <c r="E37" i="51"/>
  <c r="F37" i="51" s="1"/>
  <c r="L37" i="51" s="1"/>
  <c r="E25" i="52"/>
  <c r="F25" i="52" s="1"/>
  <c r="L25" i="52" s="1"/>
  <c r="E26" i="52"/>
  <c r="F26" i="52" s="1"/>
  <c r="L26" i="52" s="1"/>
  <c r="E27" i="52"/>
  <c r="F27" i="52" s="1"/>
  <c r="L27" i="52" s="1"/>
  <c r="E28" i="52"/>
  <c r="F28" i="52" s="1"/>
  <c r="L28" i="52" s="1"/>
  <c r="E29" i="52"/>
  <c r="F29" i="52" s="1"/>
  <c r="L29" i="52" s="1"/>
  <c r="E30" i="52"/>
  <c r="F30" i="52" s="1"/>
  <c r="L30" i="52" s="1"/>
  <c r="E31" i="52"/>
  <c r="F31" i="52" s="1"/>
  <c r="L31" i="52" s="1"/>
  <c r="E32" i="52"/>
  <c r="F32" i="52" s="1"/>
  <c r="L32" i="52" s="1"/>
  <c r="E33" i="52"/>
  <c r="F33" i="52" s="1"/>
  <c r="L33" i="52" s="1"/>
  <c r="E34" i="52"/>
  <c r="F34" i="52" s="1"/>
  <c r="L34" i="52" s="1"/>
  <c r="E35" i="52"/>
  <c r="F35" i="52" s="1"/>
  <c r="L35" i="52" s="1"/>
  <c r="E36" i="52"/>
  <c r="F36" i="52" s="1"/>
  <c r="L36" i="52" s="1"/>
  <c r="E37" i="52"/>
  <c r="F37" i="52" s="1"/>
  <c r="L37" i="52" s="1"/>
  <c r="E25" i="53"/>
  <c r="F25" i="53" s="1"/>
  <c r="L25" i="53" s="1"/>
  <c r="E26" i="53"/>
  <c r="F26" i="53" s="1"/>
  <c r="L26" i="53" s="1"/>
  <c r="E27" i="53"/>
  <c r="F27" i="53" s="1"/>
  <c r="L27" i="53" s="1"/>
  <c r="E28" i="53"/>
  <c r="F28" i="53" s="1"/>
  <c r="L28" i="53" s="1"/>
  <c r="E29" i="53"/>
  <c r="F29" i="53" s="1"/>
  <c r="L29" i="53" s="1"/>
  <c r="E30" i="53"/>
  <c r="F30" i="53" s="1"/>
  <c r="L30" i="53" s="1"/>
  <c r="E31" i="53"/>
  <c r="F31" i="53" s="1"/>
  <c r="L31" i="53" s="1"/>
  <c r="E32" i="53"/>
  <c r="F32" i="53" s="1"/>
  <c r="L32" i="53" s="1"/>
  <c r="E33" i="53"/>
  <c r="F33" i="53" s="1"/>
  <c r="L33" i="53" s="1"/>
  <c r="E34" i="53"/>
  <c r="F34" i="53" s="1"/>
  <c r="L34" i="53" s="1"/>
  <c r="E35" i="53"/>
  <c r="F35" i="53" s="1"/>
  <c r="L35" i="53" s="1"/>
  <c r="E36" i="53"/>
  <c r="F36" i="53" s="1"/>
  <c r="L36" i="53" s="1"/>
  <c r="E37" i="53"/>
  <c r="F37" i="53" s="1"/>
  <c r="L37" i="53" s="1"/>
  <c r="E25" i="54"/>
  <c r="F25" i="54" s="1"/>
  <c r="L25" i="54" s="1"/>
  <c r="E26" i="54"/>
  <c r="F26" i="54" s="1"/>
  <c r="L26" i="54" s="1"/>
  <c r="E27" i="54"/>
  <c r="F27" i="54" s="1"/>
  <c r="L27" i="54" s="1"/>
  <c r="E28" i="54"/>
  <c r="F28" i="54" s="1"/>
  <c r="L28" i="54" s="1"/>
  <c r="E29" i="54"/>
  <c r="F29" i="54" s="1"/>
  <c r="L29" i="54" s="1"/>
  <c r="E30" i="54"/>
  <c r="F30" i="54" s="1"/>
  <c r="L30" i="54" s="1"/>
  <c r="E31" i="54"/>
  <c r="F31" i="54" s="1"/>
  <c r="L31" i="54" s="1"/>
  <c r="E32" i="54"/>
  <c r="F32" i="54" s="1"/>
  <c r="L32" i="54" s="1"/>
  <c r="E33" i="54"/>
  <c r="F33" i="54" s="1"/>
  <c r="L33" i="54" s="1"/>
  <c r="E34" i="54"/>
  <c r="F34" i="54" s="1"/>
  <c r="L34" i="54" s="1"/>
  <c r="E35" i="54"/>
  <c r="F35" i="54" s="1"/>
  <c r="L35" i="54" s="1"/>
  <c r="E36" i="54"/>
  <c r="F36" i="54" s="1"/>
  <c r="L36" i="54" s="1"/>
  <c r="E37" i="54"/>
  <c r="F37" i="54" s="1"/>
  <c r="L37" i="54" s="1"/>
  <c r="E25" i="55"/>
  <c r="F25" i="55" s="1"/>
  <c r="L25" i="55" s="1"/>
  <c r="E26" i="55"/>
  <c r="F26" i="55" s="1"/>
  <c r="L26" i="55" s="1"/>
  <c r="E27" i="55"/>
  <c r="F27" i="55" s="1"/>
  <c r="L27" i="55" s="1"/>
  <c r="E28" i="55"/>
  <c r="F28" i="55" s="1"/>
  <c r="L28" i="55" s="1"/>
  <c r="E29" i="55"/>
  <c r="F29" i="55" s="1"/>
  <c r="L29" i="55" s="1"/>
  <c r="E30" i="55"/>
  <c r="F30" i="55" s="1"/>
  <c r="L30" i="55" s="1"/>
  <c r="E31" i="55"/>
  <c r="F31" i="55" s="1"/>
  <c r="L31" i="55" s="1"/>
  <c r="E32" i="55"/>
  <c r="F32" i="55" s="1"/>
  <c r="L32" i="55" s="1"/>
  <c r="E33" i="55"/>
  <c r="F33" i="55" s="1"/>
  <c r="L33" i="55" s="1"/>
  <c r="E34" i="55"/>
  <c r="F34" i="55" s="1"/>
  <c r="L34" i="55" s="1"/>
  <c r="E35" i="55"/>
  <c r="F35" i="55" s="1"/>
  <c r="L35" i="55" s="1"/>
  <c r="E36" i="55"/>
  <c r="F36" i="55" s="1"/>
  <c r="L36" i="55" s="1"/>
  <c r="E37" i="55"/>
  <c r="F37" i="55" s="1"/>
  <c r="L37" i="55" s="1"/>
  <c r="E25" i="56"/>
  <c r="F25" i="56" s="1"/>
  <c r="L25" i="56" s="1"/>
  <c r="E26" i="56"/>
  <c r="F26" i="56" s="1"/>
  <c r="L26" i="56" s="1"/>
  <c r="E27" i="56"/>
  <c r="F27" i="56" s="1"/>
  <c r="L27" i="56" s="1"/>
  <c r="E28" i="56"/>
  <c r="F28" i="56" s="1"/>
  <c r="L28" i="56" s="1"/>
  <c r="E29" i="56"/>
  <c r="F29" i="56" s="1"/>
  <c r="L29" i="56" s="1"/>
  <c r="E30" i="56"/>
  <c r="F30" i="56" s="1"/>
  <c r="L30" i="56" s="1"/>
  <c r="E31" i="56"/>
  <c r="F31" i="56" s="1"/>
  <c r="L31" i="56" s="1"/>
  <c r="E32" i="56"/>
  <c r="F32" i="56" s="1"/>
  <c r="L32" i="56" s="1"/>
  <c r="E33" i="56"/>
  <c r="F33" i="56" s="1"/>
  <c r="L33" i="56" s="1"/>
  <c r="E34" i="56"/>
  <c r="F34" i="56" s="1"/>
  <c r="L34" i="56" s="1"/>
  <c r="E35" i="56"/>
  <c r="F35" i="56" s="1"/>
  <c r="L35" i="56" s="1"/>
  <c r="E36" i="56"/>
  <c r="F36" i="56" s="1"/>
  <c r="L36" i="56" s="1"/>
  <c r="E37" i="56"/>
  <c r="F37" i="56" s="1"/>
  <c r="L37" i="56" s="1"/>
  <c r="E25" i="57"/>
  <c r="F25" i="57" s="1"/>
  <c r="L25" i="57" s="1"/>
  <c r="E26" i="57"/>
  <c r="F26" i="57" s="1"/>
  <c r="L26" i="57" s="1"/>
  <c r="E27" i="57"/>
  <c r="F27" i="57" s="1"/>
  <c r="L27" i="57" s="1"/>
  <c r="E28" i="57"/>
  <c r="F28" i="57" s="1"/>
  <c r="L28" i="57" s="1"/>
  <c r="E29" i="57"/>
  <c r="F29" i="57" s="1"/>
  <c r="L29" i="57" s="1"/>
  <c r="E30" i="57"/>
  <c r="F30" i="57" s="1"/>
  <c r="L30" i="57" s="1"/>
  <c r="E31" i="57"/>
  <c r="F31" i="57" s="1"/>
  <c r="L31" i="57" s="1"/>
  <c r="E32" i="57"/>
  <c r="F32" i="57" s="1"/>
  <c r="L32" i="57" s="1"/>
  <c r="E33" i="57"/>
  <c r="F33" i="57" s="1"/>
  <c r="L33" i="57" s="1"/>
  <c r="E34" i="57"/>
  <c r="F34" i="57" s="1"/>
  <c r="L34" i="57" s="1"/>
  <c r="E35" i="57"/>
  <c r="F35" i="57" s="1"/>
  <c r="L35" i="57" s="1"/>
  <c r="E36" i="57"/>
  <c r="F36" i="57" s="1"/>
  <c r="L36" i="57" s="1"/>
  <c r="E37" i="57"/>
  <c r="F37" i="57" s="1"/>
  <c r="L37" i="57" s="1"/>
  <c r="E25" i="58"/>
  <c r="F25" i="58" s="1"/>
  <c r="L25" i="58" s="1"/>
  <c r="E26" i="58"/>
  <c r="F26" i="58" s="1"/>
  <c r="L26" i="58" s="1"/>
  <c r="E27" i="58"/>
  <c r="F27" i="58" s="1"/>
  <c r="L27" i="58" s="1"/>
  <c r="E28" i="58"/>
  <c r="F28" i="58" s="1"/>
  <c r="L28" i="58" s="1"/>
  <c r="E29" i="58"/>
  <c r="F29" i="58" s="1"/>
  <c r="L29" i="58" s="1"/>
  <c r="E30" i="58"/>
  <c r="F30" i="58" s="1"/>
  <c r="L30" i="58" s="1"/>
  <c r="E31" i="58"/>
  <c r="F31" i="58" s="1"/>
  <c r="L31" i="58" s="1"/>
  <c r="E32" i="58"/>
  <c r="F32" i="58" s="1"/>
  <c r="L32" i="58" s="1"/>
  <c r="E33" i="58"/>
  <c r="F33" i="58" s="1"/>
  <c r="L33" i="58" s="1"/>
  <c r="E34" i="58"/>
  <c r="F34" i="58" s="1"/>
  <c r="L34" i="58" s="1"/>
  <c r="E35" i="58"/>
  <c r="F35" i="58" s="1"/>
  <c r="L35" i="58" s="1"/>
  <c r="E36" i="58"/>
  <c r="F36" i="58" s="1"/>
  <c r="L36" i="58" s="1"/>
  <c r="E37" i="58"/>
  <c r="F37" i="58" s="1"/>
  <c r="L37" i="58" s="1"/>
  <c r="E25" i="59"/>
  <c r="F25" i="59" s="1"/>
  <c r="L25" i="59" s="1"/>
  <c r="E26" i="59"/>
  <c r="F26" i="59" s="1"/>
  <c r="L26" i="59" s="1"/>
  <c r="E27" i="59"/>
  <c r="F27" i="59" s="1"/>
  <c r="L27" i="59" s="1"/>
  <c r="E28" i="59"/>
  <c r="F28" i="59" s="1"/>
  <c r="L28" i="59" s="1"/>
  <c r="E29" i="59"/>
  <c r="F29" i="59" s="1"/>
  <c r="L29" i="59" s="1"/>
  <c r="E30" i="59"/>
  <c r="F30" i="59" s="1"/>
  <c r="L30" i="59" s="1"/>
  <c r="E31" i="59"/>
  <c r="F31" i="59" s="1"/>
  <c r="L31" i="59" s="1"/>
  <c r="E32" i="59"/>
  <c r="F32" i="59" s="1"/>
  <c r="L32" i="59" s="1"/>
  <c r="E33" i="59"/>
  <c r="F33" i="59" s="1"/>
  <c r="L33" i="59" s="1"/>
  <c r="E34" i="59"/>
  <c r="F34" i="59" s="1"/>
  <c r="L34" i="59" s="1"/>
  <c r="E35" i="59"/>
  <c r="F35" i="59" s="1"/>
  <c r="L35" i="59" s="1"/>
  <c r="E36" i="59"/>
  <c r="F36" i="59" s="1"/>
  <c r="L36" i="59" s="1"/>
  <c r="E37" i="59"/>
  <c r="F37" i="59" s="1"/>
  <c r="L37" i="59" s="1"/>
  <c r="E36" i="19"/>
  <c r="E37" i="19"/>
  <c r="L25" i="46"/>
  <c r="L28" i="51"/>
  <c r="F36" i="19" l="1"/>
  <c r="L36" i="19" s="1"/>
  <c r="F78" i="19"/>
  <c r="L78" i="19" s="1"/>
  <c r="F70" i="19"/>
  <c r="L70" i="19" s="1"/>
  <c r="F123" i="19"/>
  <c r="L123" i="19" s="1"/>
  <c r="F160" i="19"/>
  <c r="L160" i="19" s="1"/>
  <c r="F180" i="19"/>
  <c r="L180" i="19" s="1"/>
  <c r="L31" i="19"/>
  <c r="L27" i="19"/>
  <c r="F60" i="19"/>
  <c r="L60" i="19" s="1"/>
  <c r="F56" i="19"/>
  <c r="L56" i="19" s="1"/>
  <c r="F85" i="19"/>
  <c r="L85" i="19" s="1"/>
  <c r="F81" i="19"/>
  <c r="L81" i="19" s="1"/>
  <c r="F77" i="19"/>
  <c r="L77" i="19" s="1"/>
  <c r="F73" i="19"/>
  <c r="L73" i="19" s="1"/>
  <c r="F69" i="19"/>
  <c r="L69" i="19" s="1"/>
  <c r="F122" i="19"/>
  <c r="L122" i="19" s="1"/>
  <c r="F118" i="19"/>
  <c r="L118" i="19" s="1"/>
  <c r="F131" i="19"/>
  <c r="L131" i="19" s="1"/>
  <c r="F144" i="19"/>
  <c r="L144" i="19" s="1"/>
  <c r="F163" i="19"/>
  <c r="L163" i="19" s="1"/>
  <c r="F159" i="19"/>
  <c r="L159" i="19" s="1"/>
  <c r="F155" i="19"/>
  <c r="L155" i="19" s="1"/>
  <c r="F151" i="19"/>
  <c r="L151" i="19" s="1"/>
  <c r="F147" i="19"/>
  <c r="L147" i="19" s="1"/>
  <c r="F187" i="19"/>
  <c r="L187" i="19" s="1"/>
  <c r="F183" i="19"/>
  <c r="L183" i="19" s="1"/>
  <c r="F179" i="19"/>
  <c r="L179" i="19" s="1"/>
  <c r="L32" i="19"/>
  <c r="F82" i="19"/>
  <c r="L82" i="19" s="1"/>
  <c r="F156" i="19"/>
  <c r="L156" i="19" s="1"/>
  <c r="F184" i="19"/>
  <c r="L184" i="19" s="1"/>
  <c r="L34" i="19"/>
  <c r="L26" i="19"/>
  <c r="F59" i="19"/>
  <c r="L59" i="19" s="1"/>
  <c r="F84" i="19"/>
  <c r="L84" i="19" s="1"/>
  <c r="F80" i="19"/>
  <c r="L80" i="19" s="1"/>
  <c r="F76" i="19"/>
  <c r="L76" i="19" s="1"/>
  <c r="F72" i="19"/>
  <c r="L72" i="19" s="1"/>
  <c r="F68" i="19"/>
  <c r="L68" i="19" s="1"/>
  <c r="F121" i="19"/>
  <c r="L121" i="19" s="1"/>
  <c r="F171" i="19"/>
  <c r="L171" i="19" s="1"/>
  <c r="F162" i="19"/>
  <c r="L162" i="19" s="1"/>
  <c r="F158" i="19"/>
  <c r="L158" i="19" s="1"/>
  <c r="F154" i="19"/>
  <c r="L154" i="19" s="1"/>
  <c r="F150" i="19"/>
  <c r="L150" i="19" s="1"/>
  <c r="F146" i="19"/>
  <c r="L146" i="19" s="1"/>
  <c r="F186" i="19"/>
  <c r="L186" i="19" s="1"/>
  <c r="F182" i="19"/>
  <c r="L182" i="19" s="1"/>
  <c r="L28" i="19"/>
  <c r="F57" i="19"/>
  <c r="L57" i="19" s="1"/>
  <c r="F86" i="19"/>
  <c r="L86" i="19" s="1"/>
  <c r="F74" i="19"/>
  <c r="L74" i="19" s="1"/>
  <c r="F119" i="19"/>
  <c r="L119" i="19" s="1"/>
  <c r="F164" i="19"/>
  <c r="L164" i="19" s="1"/>
  <c r="F152" i="19"/>
  <c r="L152" i="19" s="1"/>
  <c r="F148" i="19"/>
  <c r="L148" i="19" s="1"/>
  <c r="L35" i="19"/>
  <c r="L30" i="19"/>
  <c r="F37" i="19"/>
  <c r="L37" i="19" s="1"/>
  <c r="L33" i="19"/>
  <c r="L29" i="19"/>
  <c r="L25" i="19"/>
  <c r="F58" i="19"/>
  <c r="L58" i="19" s="1"/>
  <c r="F87" i="19"/>
  <c r="L87" i="19" s="1"/>
  <c r="F83" i="19"/>
  <c r="L83" i="19" s="1"/>
  <c r="F79" i="19"/>
  <c r="L79" i="19" s="1"/>
  <c r="F75" i="19"/>
  <c r="L75" i="19" s="1"/>
  <c r="F71" i="19"/>
  <c r="L71" i="19" s="1"/>
  <c r="F67" i="19"/>
  <c r="L67" i="19" s="1"/>
  <c r="F124" i="19"/>
  <c r="L124" i="19" s="1"/>
  <c r="F120" i="19"/>
  <c r="L120" i="19" s="1"/>
  <c r="F178" i="19"/>
  <c r="F161" i="19"/>
  <c r="L161" i="19" s="1"/>
  <c r="F157" i="19"/>
  <c r="L157" i="19" s="1"/>
  <c r="F153" i="19"/>
  <c r="L153" i="19" s="1"/>
  <c r="F149" i="19"/>
  <c r="L149" i="19" s="1"/>
  <c r="F145" i="19"/>
  <c r="L145" i="19" s="1"/>
  <c r="F185" i="19"/>
  <c r="L185" i="19" s="1"/>
  <c r="F181" i="19"/>
  <c r="L181" i="19" s="1"/>
  <c r="L177" i="47"/>
  <c r="L189" i="47" s="1"/>
  <c r="F189" i="47"/>
  <c r="L177" i="19"/>
  <c r="L177" i="58"/>
  <c r="L189" i="58" s="1"/>
  <c r="F189" i="58"/>
  <c r="L177" i="56"/>
  <c r="L189" i="56" s="1"/>
  <c r="F189" i="56"/>
  <c r="L177" i="54"/>
  <c r="L189" i="54" s="1"/>
  <c r="F189" i="54"/>
  <c r="F189" i="52"/>
  <c r="L177" i="52"/>
  <c r="L189" i="52" s="1"/>
  <c r="L177" i="50"/>
  <c r="L189" i="50" s="1"/>
  <c r="F189" i="50"/>
  <c r="L177" i="48"/>
  <c r="L189" i="48" s="1"/>
  <c r="F189" i="48"/>
  <c r="L177" i="46"/>
  <c r="L189" i="46" s="1"/>
  <c r="F189" i="46"/>
  <c r="F189" i="59"/>
  <c r="L177" i="59"/>
  <c r="L189" i="59" s="1"/>
  <c r="L177" i="57"/>
  <c r="L189" i="57" s="1"/>
  <c r="F189" i="57"/>
  <c r="L177" i="55"/>
  <c r="L189" i="55" s="1"/>
  <c r="F189" i="55"/>
  <c r="L177" i="53"/>
  <c r="L189" i="53" s="1"/>
  <c r="F189" i="53"/>
  <c r="F189" i="51"/>
  <c r="L177" i="51"/>
  <c r="L189" i="51" s="1"/>
  <c r="L177" i="49"/>
  <c r="L189" i="49" s="1"/>
  <c r="F189" i="49"/>
  <c r="L170" i="49"/>
  <c r="L173" i="49" s="1"/>
  <c r="F173" i="49"/>
  <c r="L170" i="58"/>
  <c r="L173" i="58" s="1"/>
  <c r="F173" i="58"/>
  <c r="L170" i="54"/>
  <c r="L173" i="54" s="1"/>
  <c r="F173" i="54"/>
  <c r="F173" i="50"/>
  <c r="L170" i="50"/>
  <c r="L173" i="50" s="1"/>
  <c r="L170" i="46"/>
  <c r="L173" i="46" s="1"/>
  <c r="F173" i="46"/>
  <c r="L170" i="59"/>
  <c r="L173" i="59" s="1"/>
  <c r="F173" i="59"/>
  <c r="L170" i="55"/>
  <c r="L173" i="55" s="1"/>
  <c r="F173" i="55"/>
  <c r="F173" i="51"/>
  <c r="L170" i="51"/>
  <c r="L173" i="51" s="1"/>
  <c r="F173" i="47"/>
  <c r="L170" i="47"/>
  <c r="L173" i="47" s="1"/>
  <c r="L170" i="57"/>
  <c r="L173" i="57" s="1"/>
  <c r="F173" i="57"/>
  <c r="L170" i="53"/>
  <c r="L173" i="53" s="1"/>
  <c r="F173" i="53"/>
  <c r="F174" i="53" s="1"/>
  <c r="K67" i="5" s="1"/>
  <c r="L170" i="19"/>
  <c r="L170" i="56"/>
  <c r="L173" i="56" s="1"/>
  <c r="F173" i="56"/>
  <c r="F174" i="56" s="1"/>
  <c r="N67" i="5" s="1"/>
  <c r="L170" i="52"/>
  <c r="L173" i="52" s="1"/>
  <c r="F173" i="52"/>
  <c r="L170" i="48"/>
  <c r="L173" i="48" s="1"/>
  <c r="F173" i="48"/>
  <c r="L143" i="59"/>
  <c r="L166" i="59" s="1"/>
  <c r="F166" i="59"/>
  <c r="L143" i="58"/>
  <c r="L166" i="58" s="1"/>
  <c r="F166" i="58"/>
  <c r="L143" i="50"/>
  <c r="L166" i="50" s="1"/>
  <c r="F166" i="50"/>
  <c r="F166" i="46"/>
  <c r="L143" i="46"/>
  <c r="L166" i="46" s="1"/>
  <c r="F166" i="57"/>
  <c r="L143" i="57"/>
  <c r="L166" i="57" s="1"/>
  <c r="L143" i="49"/>
  <c r="L166" i="49" s="1"/>
  <c r="F166" i="49"/>
  <c r="L143" i="19"/>
  <c r="L143" i="51"/>
  <c r="L166" i="51" s="1"/>
  <c r="F166" i="51"/>
  <c r="F166" i="47"/>
  <c r="L143" i="47"/>
  <c r="L166" i="47" s="1"/>
  <c r="F166" i="56"/>
  <c r="L143" i="56"/>
  <c r="L166" i="56" s="1"/>
  <c r="L143" i="55"/>
  <c r="L166" i="55" s="1"/>
  <c r="F166" i="55"/>
  <c r="L143" i="54"/>
  <c r="L166" i="54" s="1"/>
  <c r="F166" i="54"/>
  <c r="L143" i="53"/>
  <c r="L166" i="53" s="1"/>
  <c r="F166" i="53"/>
  <c r="L143" i="52"/>
  <c r="L166" i="52" s="1"/>
  <c r="F166" i="52"/>
  <c r="L143" i="48"/>
  <c r="L166" i="48" s="1"/>
  <c r="F166" i="48"/>
  <c r="L68" i="59"/>
  <c r="L70" i="57"/>
  <c r="L67" i="56"/>
  <c r="L68" i="55"/>
  <c r="L75" i="47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A196" i="59"/>
  <c r="K139" i="59"/>
  <c r="E137" i="59"/>
  <c r="F137" i="59" s="1"/>
  <c r="L137" i="59" s="1"/>
  <c r="E136" i="59"/>
  <c r="F136" i="59" s="1"/>
  <c r="L136" i="59" s="1"/>
  <c r="E135" i="59"/>
  <c r="F135" i="59" s="1"/>
  <c r="L135" i="59" s="1"/>
  <c r="E134" i="59"/>
  <c r="F134" i="59" s="1"/>
  <c r="L134" i="59" s="1"/>
  <c r="E133" i="59"/>
  <c r="F133" i="59" s="1"/>
  <c r="L133" i="59" s="1"/>
  <c r="E132" i="59"/>
  <c r="F132" i="59" s="1"/>
  <c r="L132" i="59" s="1"/>
  <c r="E130" i="59"/>
  <c r="F130" i="59" s="1"/>
  <c r="K126" i="59"/>
  <c r="E117" i="59"/>
  <c r="F117" i="59" s="1"/>
  <c r="L117" i="59" s="1"/>
  <c r="E116" i="59"/>
  <c r="F116" i="59" s="1"/>
  <c r="L116" i="59" s="1"/>
  <c r="E115" i="59"/>
  <c r="F115" i="59" s="1"/>
  <c r="L115" i="59" s="1"/>
  <c r="E114" i="59"/>
  <c r="F114" i="59" s="1"/>
  <c r="L114" i="59" s="1"/>
  <c r="E113" i="59"/>
  <c r="F113" i="59" s="1"/>
  <c r="L113" i="59" s="1"/>
  <c r="E112" i="59"/>
  <c r="F112" i="59" s="1"/>
  <c r="L112" i="59" s="1"/>
  <c r="E111" i="59"/>
  <c r="F111" i="59" s="1"/>
  <c r="L111" i="59" s="1"/>
  <c r="E110" i="59"/>
  <c r="F110" i="59" s="1"/>
  <c r="L110" i="59" s="1"/>
  <c r="E109" i="59"/>
  <c r="F109" i="59" s="1"/>
  <c r="L109" i="59" s="1"/>
  <c r="E108" i="59"/>
  <c r="F108" i="59" s="1"/>
  <c r="L108" i="59" s="1"/>
  <c r="E107" i="59"/>
  <c r="F107" i="59" s="1"/>
  <c r="L107" i="59" s="1"/>
  <c r="E106" i="59"/>
  <c r="F106" i="59" s="1"/>
  <c r="L106" i="59" s="1"/>
  <c r="E105" i="59"/>
  <c r="F105" i="59" s="1"/>
  <c r="L105" i="59" s="1"/>
  <c r="E104" i="59"/>
  <c r="F104" i="59" s="1"/>
  <c r="L104" i="59" s="1"/>
  <c r="E103" i="59"/>
  <c r="F103" i="59" s="1"/>
  <c r="L103" i="59" s="1"/>
  <c r="E102" i="59"/>
  <c r="F102" i="59" s="1"/>
  <c r="L102" i="59" s="1"/>
  <c r="E101" i="59"/>
  <c r="F101" i="59" s="1"/>
  <c r="L101" i="59" s="1"/>
  <c r="E100" i="59"/>
  <c r="F100" i="59" s="1"/>
  <c r="L100" i="59" s="1"/>
  <c r="E99" i="59"/>
  <c r="F99" i="59" s="1"/>
  <c r="K95" i="59"/>
  <c r="E93" i="59"/>
  <c r="F93" i="59" s="1"/>
  <c r="F95" i="59" s="1"/>
  <c r="E66" i="59"/>
  <c r="F66" i="59" s="1"/>
  <c r="F89" i="59" s="1"/>
  <c r="K62" i="59"/>
  <c r="E55" i="59"/>
  <c r="F55" i="59" s="1"/>
  <c r="L55" i="59" s="1"/>
  <c r="E54" i="59"/>
  <c r="F54" i="59" s="1"/>
  <c r="E48" i="59"/>
  <c r="F48" i="59" s="1"/>
  <c r="L48" i="59" s="1"/>
  <c r="E47" i="59"/>
  <c r="F47" i="59" s="1"/>
  <c r="L47" i="59" s="1"/>
  <c r="E46" i="59"/>
  <c r="F46" i="59" s="1"/>
  <c r="L46" i="59" s="1"/>
  <c r="E45" i="59"/>
  <c r="F45" i="59" s="1"/>
  <c r="E39" i="59"/>
  <c r="F39" i="59" s="1"/>
  <c r="L39" i="59" s="1"/>
  <c r="E38" i="59"/>
  <c r="F38" i="59" s="1"/>
  <c r="L38" i="59" s="1"/>
  <c r="E24" i="59"/>
  <c r="F24" i="59" s="1"/>
  <c r="L24" i="59" s="1"/>
  <c r="E23" i="59"/>
  <c r="F23" i="59" s="1"/>
  <c r="L23" i="59" s="1"/>
  <c r="E22" i="59"/>
  <c r="F22" i="59" s="1"/>
  <c r="L22" i="59" s="1"/>
  <c r="L21" i="59"/>
  <c r="A196" i="58"/>
  <c r="K139" i="58"/>
  <c r="E137" i="58"/>
  <c r="F137" i="58" s="1"/>
  <c r="L137" i="58" s="1"/>
  <c r="E136" i="58"/>
  <c r="F136" i="58" s="1"/>
  <c r="L136" i="58" s="1"/>
  <c r="E135" i="58"/>
  <c r="F135" i="58" s="1"/>
  <c r="L135" i="58" s="1"/>
  <c r="E134" i="58"/>
  <c r="F134" i="58" s="1"/>
  <c r="L134" i="58" s="1"/>
  <c r="E133" i="58"/>
  <c r="F133" i="58" s="1"/>
  <c r="L133" i="58" s="1"/>
  <c r="E132" i="58"/>
  <c r="F132" i="58" s="1"/>
  <c r="L132" i="58" s="1"/>
  <c r="E130" i="58"/>
  <c r="F130" i="58" s="1"/>
  <c r="K126" i="58"/>
  <c r="E117" i="58"/>
  <c r="F117" i="58" s="1"/>
  <c r="L117" i="58" s="1"/>
  <c r="E116" i="58"/>
  <c r="F116" i="58" s="1"/>
  <c r="L116" i="58" s="1"/>
  <c r="E115" i="58"/>
  <c r="F115" i="58" s="1"/>
  <c r="L115" i="58" s="1"/>
  <c r="E114" i="58"/>
  <c r="F114" i="58" s="1"/>
  <c r="L114" i="58" s="1"/>
  <c r="E113" i="58"/>
  <c r="F113" i="58" s="1"/>
  <c r="L113" i="58" s="1"/>
  <c r="E112" i="58"/>
  <c r="F112" i="58" s="1"/>
  <c r="L112" i="58" s="1"/>
  <c r="E111" i="58"/>
  <c r="F111" i="58" s="1"/>
  <c r="L111" i="58" s="1"/>
  <c r="E110" i="58"/>
  <c r="F110" i="58" s="1"/>
  <c r="L110" i="58" s="1"/>
  <c r="E109" i="58"/>
  <c r="F109" i="58" s="1"/>
  <c r="L109" i="58" s="1"/>
  <c r="E108" i="58"/>
  <c r="F108" i="58" s="1"/>
  <c r="L108" i="58" s="1"/>
  <c r="E107" i="58"/>
  <c r="F107" i="58" s="1"/>
  <c r="L107" i="58" s="1"/>
  <c r="E106" i="58"/>
  <c r="F106" i="58" s="1"/>
  <c r="L106" i="58" s="1"/>
  <c r="E105" i="58"/>
  <c r="F105" i="58" s="1"/>
  <c r="L105" i="58" s="1"/>
  <c r="E104" i="58"/>
  <c r="F104" i="58" s="1"/>
  <c r="L104" i="58" s="1"/>
  <c r="E103" i="58"/>
  <c r="F103" i="58" s="1"/>
  <c r="L103" i="58" s="1"/>
  <c r="E102" i="58"/>
  <c r="F102" i="58" s="1"/>
  <c r="L102" i="58" s="1"/>
  <c r="E101" i="58"/>
  <c r="F101" i="58" s="1"/>
  <c r="L101" i="58" s="1"/>
  <c r="E100" i="58"/>
  <c r="F100" i="58" s="1"/>
  <c r="L100" i="58" s="1"/>
  <c r="E99" i="58"/>
  <c r="F99" i="58" s="1"/>
  <c r="K95" i="58"/>
  <c r="E93" i="58"/>
  <c r="F93" i="58" s="1"/>
  <c r="E66" i="58"/>
  <c r="F66" i="58" s="1"/>
  <c r="F89" i="58" s="1"/>
  <c r="K62" i="58"/>
  <c r="E55" i="58"/>
  <c r="F55" i="58" s="1"/>
  <c r="L55" i="58" s="1"/>
  <c r="E54" i="58"/>
  <c r="F54" i="58" s="1"/>
  <c r="E48" i="58"/>
  <c r="F48" i="58" s="1"/>
  <c r="L48" i="58" s="1"/>
  <c r="E47" i="58"/>
  <c r="F47" i="58" s="1"/>
  <c r="L47" i="58" s="1"/>
  <c r="E46" i="58"/>
  <c r="F46" i="58" s="1"/>
  <c r="L46" i="58" s="1"/>
  <c r="E45" i="58"/>
  <c r="F45" i="58" s="1"/>
  <c r="E39" i="58"/>
  <c r="F39" i="58" s="1"/>
  <c r="L39" i="58" s="1"/>
  <c r="E38" i="58"/>
  <c r="F38" i="58" s="1"/>
  <c r="L38" i="58" s="1"/>
  <c r="E24" i="58"/>
  <c r="F24" i="58" s="1"/>
  <c r="L24" i="58" s="1"/>
  <c r="E23" i="58"/>
  <c r="F23" i="58" s="1"/>
  <c r="L23" i="58" s="1"/>
  <c r="E22" i="58"/>
  <c r="F22" i="58" s="1"/>
  <c r="L22" i="58" s="1"/>
  <c r="E21" i="58"/>
  <c r="F21" i="58" s="1"/>
  <c r="L21" i="58" s="1"/>
  <c r="E20" i="58"/>
  <c r="F20" i="58" s="1"/>
  <c r="A196" i="57"/>
  <c r="K139" i="57"/>
  <c r="E137" i="57"/>
  <c r="F137" i="57" s="1"/>
  <c r="L137" i="57" s="1"/>
  <c r="E136" i="57"/>
  <c r="F136" i="57" s="1"/>
  <c r="L136" i="57" s="1"/>
  <c r="E135" i="57"/>
  <c r="F135" i="57" s="1"/>
  <c r="L135" i="57" s="1"/>
  <c r="E134" i="57"/>
  <c r="F134" i="57" s="1"/>
  <c r="L134" i="57" s="1"/>
  <c r="E133" i="57"/>
  <c r="F133" i="57" s="1"/>
  <c r="L133" i="57" s="1"/>
  <c r="E132" i="57"/>
  <c r="F132" i="57" s="1"/>
  <c r="L132" i="57" s="1"/>
  <c r="E130" i="57"/>
  <c r="F130" i="57" s="1"/>
  <c r="K126" i="57"/>
  <c r="E117" i="57"/>
  <c r="F117" i="57" s="1"/>
  <c r="L117" i="57" s="1"/>
  <c r="E116" i="57"/>
  <c r="F116" i="57" s="1"/>
  <c r="L116" i="57" s="1"/>
  <c r="E115" i="57"/>
  <c r="F115" i="57" s="1"/>
  <c r="L115" i="57" s="1"/>
  <c r="E114" i="57"/>
  <c r="F114" i="57" s="1"/>
  <c r="L114" i="57" s="1"/>
  <c r="E113" i="57"/>
  <c r="F113" i="57" s="1"/>
  <c r="L113" i="57" s="1"/>
  <c r="E112" i="57"/>
  <c r="F112" i="57" s="1"/>
  <c r="L112" i="57" s="1"/>
  <c r="E111" i="57"/>
  <c r="F111" i="57" s="1"/>
  <c r="L111" i="57" s="1"/>
  <c r="E110" i="57"/>
  <c r="F110" i="57" s="1"/>
  <c r="L110" i="57" s="1"/>
  <c r="E109" i="57"/>
  <c r="F109" i="57" s="1"/>
  <c r="L109" i="57" s="1"/>
  <c r="E108" i="57"/>
  <c r="F108" i="57" s="1"/>
  <c r="L108" i="57" s="1"/>
  <c r="E107" i="57"/>
  <c r="F107" i="57" s="1"/>
  <c r="L107" i="57" s="1"/>
  <c r="E106" i="57"/>
  <c r="F106" i="57" s="1"/>
  <c r="L106" i="57" s="1"/>
  <c r="E105" i="57"/>
  <c r="F105" i="57" s="1"/>
  <c r="L105" i="57" s="1"/>
  <c r="E104" i="57"/>
  <c r="F104" i="57" s="1"/>
  <c r="L104" i="57" s="1"/>
  <c r="E103" i="57"/>
  <c r="F103" i="57" s="1"/>
  <c r="L103" i="57" s="1"/>
  <c r="E102" i="57"/>
  <c r="F102" i="57" s="1"/>
  <c r="L102" i="57" s="1"/>
  <c r="E101" i="57"/>
  <c r="F101" i="57" s="1"/>
  <c r="L101" i="57" s="1"/>
  <c r="E100" i="57"/>
  <c r="F100" i="57" s="1"/>
  <c r="L100" i="57" s="1"/>
  <c r="E99" i="57"/>
  <c r="F99" i="57" s="1"/>
  <c r="K95" i="57"/>
  <c r="E93" i="57"/>
  <c r="F93" i="57" s="1"/>
  <c r="E66" i="57"/>
  <c r="F66" i="57" s="1"/>
  <c r="F89" i="57" s="1"/>
  <c r="K62" i="57"/>
  <c r="E55" i="57"/>
  <c r="F55" i="57" s="1"/>
  <c r="L55" i="57" s="1"/>
  <c r="E54" i="57"/>
  <c r="F54" i="57" s="1"/>
  <c r="E48" i="57"/>
  <c r="F48" i="57" s="1"/>
  <c r="L48" i="57" s="1"/>
  <c r="E47" i="57"/>
  <c r="F47" i="57" s="1"/>
  <c r="L47" i="57" s="1"/>
  <c r="E46" i="57"/>
  <c r="F46" i="57" s="1"/>
  <c r="L46" i="57" s="1"/>
  <c r="E45" i="57"/>
  <c r="F45" i="57" s="1"/>
  <c r="E39" i="57"/>
  <c r="F39" i="57" s="1"/>
  <c r="L39" i="57" s="1"/>
  <c r="E38" i="57"/>
  <c r="F38" i="57" s="1"/>
  <c r="L38" i="57" s="1"/>
  <c r="E24" i="57"/>
  <c r="F24" i="57" s="1"/>
  <c r="L24" i="57" s="1"/>
  <c r="E23" i="57"/>
  <c r="F23" i="57" s="1"/>
  <c r="L23" i="57" s="1"/>
  <c r="E22" i="57"/>
  <c r="F22" i="57" s="1"/>
  <c r="L22" i="57" s="1"/>
  <c r="E21" i="57"/>
  <c r="F21" i="57" s="1"/>
  <c r="L21" i="57" s="1"/>
  <c r="E20" i="57"/>
  <c r="F20" i="57" s="1"/>
  <c r="A196" i="46"/>
  <c r="A196" i="47"/>
  <c r="A196" i="48"/>
  <c r="A196" i="49"/>
  <c r="A196" i="50"/>
  <c r="A196" i="51"/>
  <c r="A196" i="52"/>
  <c r="A196" i="53"/>
  <c r="A196" i="54"/>
  <c r="A196" i="55"/>
  <c r="A196" i="56"/>
  <c r="A196" i="19"/>
  <c r="F174" i="59" l="1"/>
  <c r="Q67" i="5" s="1"/>
  <c r="F174" i="57"/>
  <c r="O67" i="5" s="1"/>
  <c r="F174" i="55"/>
  <c r="M67" i="5" s="1"/>
  <c r="F190" i="55"/>
  <c r="M75" i="5" s="1"/>
  <c r="F174" i="54"/>
  <c r="L67" i="5" s="1"/>
  <c r="F174" i="52"/>
  <c r="J67" i="5" s="1"/>
  <c r="F174" i="49"/>
  <c r="G67" i="5" s="1"/>
  <c r="F174" i="48"/>
  <c r="F67" i="5" s="1"/>
  <c r="F190" i="48"/>
  <c r="F75" i="5" s="1"/>
  <c r="F174" i="46"/>
  <c r="D67" i="5" s="1"/>
  <c r="F189" i="19"/>
  <c r="F173" i="19"/>
  <c r="L166" i="19"/>
  <c r="L173" i="19"/>
  <c r="F166" i="19"/>
  <c r="L178" i="19"/>
  <c r="L189" i="19" s="1"/>
  <c r="F190" i="56"/>
  <c r="N75" i="5" s="1"/>
  <c r="F167" i="52"/>
  <c r="J59" i="5" s="1"/>
  <c r="F167" i="54"/>
  <c r="L59" i="5" s="1"/>
  <c r="F167" i="51"/>
  <c r="I59" i="5" s="1"/>
  <c r="F167" i="49"/>
  <c r="G59" i="5" s="1"/>
  <c r="F167" i="58"/>
  <c r="P59" i="5" s="1"/>
  <c r="K195" i="58"/>
  <c r="K195" i="59"/>
  <c r="K195" i="57"/>
  <c r="C26" i="5"/>
  <c r="C58" i="5"/>
  <c r="C74" i="5"/>
  <c r="C66" i="5"/>
  <c r="O82" i="5"/>
  <c r="O58" i="5"/>
  <c r="O66" i="5"/>
  <c r="O74" i="5"/>
  <c r="D10" i="5"/>
  <c r="D58" i="5"/>
  <c r="D66" i="5"/>
  <c r="D74" i="5"/>
  <c r="H34" i="5"/>
  <c r="H58" i="5"/>
  <c r="H66" i="5"/>
  <c r="H74" i="5"/>
  <c r="P50" i="5"/>
  <c r="P58" i="5"/>
  <c r="P66" i="5"/>
  <c r="P74" i="5"/>
  <c r="E42" i="5"/>
  <c r="E66" i="5"/>
  <c r="E74" i="5"/>
  <c r="E58" i="5"/>
  <c r="I82" i="5"/>
  <c r="I66" i="5"/>
  <c r="I74" i="5"/>
  <c r="I58" i="5"/>
  <c r="M34" i="5"/>
  <c r="M66" i="5"/>
  <c r="M74" i="5"/>
  <c r="M58" i="5"/>
  <c r="Q34" i="5"/>
  <c r="Q66" i="5"/>
  <c r="Q74" i="5"/>
  <c r="Q58" i="5"/>
  <c r="G50" i="5"/>
  <c r="G58" i="5"/>
  <c r="G66" i="5"/>
  <c r="G74" i="5"/>
  <c r="K82" i="5"/>
  <c r="K58" i="5"/>
  <c r="K74" i="5"/>
  <c r="K66" i="5"/>
  <c r="L50" i="5"/>
  <c r="L58" i="5"/>
  <c r="L66" i="5"/>
  <c r="L74" i="5"/>
  <c r="F50" i="5"/>
  <c r="F74" i="5"/>
  <c r="F58" i="5"/>
  <c r="F66" i="5"/>
  <c r="J42" i="5"/>
  <c r="J74" i="5"/>
  <c r="J66" i="5"/>
  <c r="J58" i="5"/>
  <c r="N50" i="5"/>
  <c r="N74" i="5"/>
  <c r="N58" i="5"/>
  <c r="N66" i="5"/>
  <c r="F174" i="58"/>
  <c r="P67" i="5" s="1"/>
  <c r="F167" i="47"/>
  <c r="E59" i="5" s="1"/>
  <c r="F167" i="57"/>
  <c r="O59" i="5" s="1"/>
  <c r="F190" i="51"/>
  <c r="I75" i="5" s="1"/>
  <c r="F190" i="59"/>
  <c r="Q75" i="5" s="1"/>
  <c r="F190" i="49"/>
  <c r="G75" i="5" s="1"/>
  <c r="F190" i="53"/>
  <c r="K75" i="5" s="1"/>
  <c r="F190" i="57"/>
  <c r="O75" i="5" s="1"/>
  <c r="F190" i="46"/>
  <c r="D75" i="5" s="1"/>
  <c r="F190" i="50"/>
  <c r="H75" i="5" s="1"/>
  <c r="F190" i="54"/>
  <c r="L75" i="5" s="1"/>
  <c r="F190" i="58"/>
  <c r="P75" i="5" s="1"/>
  <c r="F190" i="47"/>
  <c r="E75" i="5" s="1"/>
  <c r="F190" i="52"/>
  <c r="J75" i="5" s="1"/>
  <c r="F174" i="51"/>
  <c r="I67" i="5" s="1"/>
  <c r="F174" i="50"/>
  <c r="H67" i="5" s="1"/>
  <c r="F174" i="47"/>
  <c r="E67" i="5" s="1"/>
  <c r="F167" i="56"/>
  <c r="N59" i="5" s="1"/>
  <c r="F167" i="46"/>
  <c r="D59" i="5" s="1"/>
  <c r="F167" i="48"/>
  <c r="F59" i="5" s="1"/>
  <c r="F167" i="53"/>
  <c r="K59" i="5" s="1"/>
  <c r="F167" i="55"/>
  <c r="M59" i="5" s="1"/>
  <c r="F167" i="50"/>
  <c r="H59" i="5" s="1"/>
  <c r="F167" i="59"/>
  <c r="Q59" i="5" s="1"/>
  <c r="F126" i="57"/>
  <c r="F126" i="59"/>
  <c r="F126" i="58"/>
  <c r="G82" i="5"/>
  <c r="F41" i="57"/>
  <c r="F41" i="58"/>
  <c r="L20" i="59"/>
  <c r="L41" i="59" s="1"/>
  <c r="F41" i="59"/>
  <c r="F50" i="57"/>
  <c r="L26" i="5"/>
  <c r="P82" i="5"/>
  <c r="P42" i="5"/>
  <c r="L10" i="5"/>
  <c r="L34" i="5"/>
  <c r="J26" i="5"/>
  <c r="D82" i="5"/>
  <c r="C50" i="5"/>
  <c r="J34" i="5"/>
  <c r="J10" i="5"/>
  <c r="J82" i="5"/>
  <c r="C18" i="5"/>
  <c r="Q50" i="5"/>
  <c r="N10" i="5"/>
  <c r="L18" i="5"/>
  <c r="C34" i="5"/>
  <c r="C42" i="5"/>
  <c r="C82" i="5"/>
  <c r="F34" i="5"/>
  <c r="Q82" i="5"/>
  <c r="Q18" i="5"/>
  <c r="Q26" i="5"/>
  <c r="Q42" i="5"/>
  <c r="Q10" i="5"/>
  <c r="P34" i="5"/>
  <c r="P18" i="5"/>
  <c r="P10" i="5"/>
  <c r="P26" i="5"/>
  <c r="O50" i="5"/>
  <c r="O18" i="5"/>
  <c r="N26" i="5"/>
  <c r="N18" i="5"/>
  <c r="N82" i="5"/>
  <c r="N34" i="5"/>
  <c r="N42" i="5"/>
  <c r="M42" i="5"/>
  <c r="M10" i="5"/>
  <c r="M50" i="5"/>
  <c r="M82" i="5"/>
  <c r="M18" i="5"/>
  <c r="M26" i="5"/>
  <c r="L82" i="5"/>
  <c r="L42" i="5"/>
  <c r="K50" i="5"/>
  <c r="K18" i="5"/>
  <c r="J50" i="5"/>
  <c r="J18" i="5"/>
  <c r="I34" i="5"/>
  <c r="I42" i="5"/>
  <c r="I50" i="5"/>
  <c r="I18" i="5"/>
  <c r="I10" i="5"/>
  <c r="I26" i="5"/>
  <c r="H42" i="5"/>
  <c r="H26" i="5"/>
  <c r="H50" i="5"/>
  <c r="H82" i="5"/>
  <c r="H18" i="5"/>
  <c r="H10" i="5"/>
  <c r="G18" i="5"/>
  <c r="F18" i="5"/>
  <c r="F10" i="5"/>
  <c r="F26" i="5"/>
  <c r="F42" i="5"/>
  <c r="F82" i="5"/>
  <c r="E10" i="5"/>
  <c r="E34" i="5"/>
  <c r="E26" i="5"/>
  <c r="E82" i="5"/>
  <c r="E50" i="5"/>
  <c r="E18" i="5"/>
  <c r="D26" i="5"/>
  <c r="D34" i="5"/>
  <c r="D42" i="5"/>
  <c r="D50" i="5"/>
  <c r="D18" i="5"/>
  <c r="G42" i="5"/>
  <c r="K42" i="5"/>
  <c r="O42" i="5"/>
  <c r="G34" i="5"/>
  <c r="K34" i="5"/>
  <c r="O34" i="5"/>
  <c r="O10" i="5"/>
  <c r="K10" i="5"/>
  <c r="G10" i="5"/>
  <c r="G26" i="5"/>
  <c r="K26" i="5"/>
  <c r="O26" i="5"/>
  <c r="C10" i="5"/>
  <c r="F139" i="59"/>
  <c r="L130" i="59"/>
  <c r="L139" i="59" s="1"/>
  <c r="L66" i="59"/>
  <c r="L89" i="59" s="1"/>
  <c r="F62" i="59"/>
  <c r="L54" i="59"/>
  <c r="L62" i="59" s="1"/>
  <c r="F50" i="59"/>
  <c r="L45" i="59"/>
  <c r="L50" i="59" s="1"/>
  <c r="L99" i="59"/>
  <c r="L126" i="59" s="1"/>
  <c r="L93" i="59"/>
  <c r="L95" i="59" s="1"/>
  <c r="F96" i="59" s="1"/>
  <c r="L20" i="58"/>
  <c r="L41" i="58" s="1"/>
  <c r="F62" i="58"/>
  <c r="L54" i="58"/>
  <c r="L62" i="58" s="1"/>
  <c r="F95" i="58"/>
  <c r="L93" i="58"/>
  <c r="L95" i="58" s="1"/>
  <c r="F139" i="58"/>
  <c r="L130" i="58"/>
  <c r="L139" i="58" s="1"/>
  <c r="F50" i="58"/>
  <c r="L45" i="58"/>
  <c r="L50" i="58" s="1"/>
  <c r="L66" i="58"/>
  <c r="L89" i="58" s="1"/>
  <c r="L99" i="58"/>
  <c r="L126" i="58" s="1"/>
  <c r="L99" i="57"/>
  <c r="L126" i="57" s="1"/>
  <c r="F139" i="57"/>
  <c r="L20" i="57"/>
  <c r="L41" i="57" s="1"/>
  <c r="F62" i="57"/>
  <c r="F95" i="57"/>
  <c r="L93" i="57"/>
  <c r="L95" i="57" s="1"/>
  <c r="L45" i="57"/>
  <c r="L50" i="57" s="1"/>
  <c r="L54" i="57"/>
  <c r="L62" i="57" s="1"/>
  <c r="L66" i="57"/>
  <c r="L130" i="57"/>
  <c r="L139" i="57" s="1"/>
  <c r="B50" i="5"/>
  <c r="B42" i="5"/>
  <c r="F167" i="19" l="1"/>
  <c r="C59" i="5" s="1"/>
  <c r="F190" i="19"/>
  <c r="C75" i="5" s="1"/>
  <c r="F174" i="19"/>
  <c r="C67" i="5" s="1"/>
  <c r="F194" i="57"/>
  <c r="L195" i="58"/>
  <c r="L195" i="59"/>
  <c r="F194" i="59"/>
  <c r="F194" i="58"/>
  <c r="F127" i="59"/>
  <c r="Q43" i="5" s="1"/>
  <c r="F51" i="57"/>
  <c r="O11" i="5" s="1"/>
  <c r="L89" i="57"/>
  <c r="F90" i="57" s="1"/>
  <c r="F140" i="58"/>
  <c r="P51" i="5" s="1"/>
  <c r="F90" i="59"/>
  <c r="Q27" i="5" s="1"/>
  <c r="F51" i="58"/>
  <c r="P11" i="5" s="1"/>
  <c r="F51" i="59"/>
  <c r="Q11" i="5" s="1"/>
  <c r="F140" i="59"/>
  <c r="Q51" i="5" s="1"/>
  <c r="F63" i="57"/>
  <c r="O19" i="5" s="1"/>
  <c r="Q35" i="5"/>
  <c r="F127" i="57"/>
  <c r="O43" i="5" s="1"/>
  <c r="F63" i="59"/>
  <c r="Q19" i="5" s="1"/>
  <c r="F42" i="59"/>
  <c r="Q3" i="5" s="1"/>
  <c r="F127" i="58"/>
  <c r="P43" i="5" s="1"/>
  <c r="F63" i="58"/>
  <c r="P19" i="5" s="1"/>
  <c r="F42" i="58"/>
  <c r="P3" i="5" s="1"/>
  <c r="F90" i="58"/>
  <c r="F96" i="58"/>
  <c r="F140" i="57"/>
  <c r="O51" i="5" s="1"/>
  <c r="F42" i="57"/>
  <c r="O3" i="5" s="1"/>
  <c r="F96" i="57"/>
  <c r="E132" i="46"/>
  <c r="F132" i="46" s="1"/>
  <c r="L132" i="46" s="1"/>
  <c r="E133" i="46"/>
  <c r="F133" i="46" s="1"/>
  <c r="L133" i="46" s="1"/>
  <c r="E134" i="46"/>
  <c r="F134" i="46" s="1"/>
  <c r="L134" i="46" s="1"/>
  <c r="E135" i="46"/>
  <c r="F135" i="46" s="1"/>
  <c r="L135" i="46" s="1"/>
  <c r="E136" i="46"/>
  <c r="F136" i="46" s="1"/>
  <c r="L136" i="46" s="1"/>
  <c r="E132" i="47"/>
  <c r="F132" i="47" s="1"/>
  <c r="L132" i="47" s="1"/>
  <c r="E133" i="47"/>
  <c r="F133" i="47" s="1"/>
  <c r="L133" i="47" s="1"/>
  <c r="E134" i="47"/>
  <c r="F134" i="47" s="1"/>
  <c r="L134" i="47" s="1"/>
  <c r="E135" i="47"/>
  <c r="F135" i="47" s="1"/>
  <c r="L135" i="47" s="1"/>
  <c r="E136" i="47"/>
  <c r="F136" i="47" s="1"/>
  <c r="L136" i="47" s="1"/>
  <c r="E132" i="48"/>
  <c r="F132" i="48" s="1"/>
  <c r="L132" i="48" s="1"/>
  <c r="E133" i="48"/>
  <c r="F133" i="48" s="1"/>
  <c r="L133" i="48" s="1"/>
  <c r="E134" i="48"/>
  <c r="F134" i="48" s="1"/>
  <c r="L134" i="48" s="1"/>
  <c r="E135" i="48"/>
  <c r="F135" i="48" s="1"/>
  <c r="L135" i="48" s="1"/>
  <c r="E136" i="48"/>
  <c r="F136" i="48" s="1"/>
  <c r="L136" i="48" s="1"/>
  <c r="E132" i="49"/>
  <c r="F132" i="49" s="1"/>
  <c r="L132" i="49" s="1"/>
  <c r="E133" i="49"/>
  <c r="F133" i="49" s="1"/>
  <c r="L133" i="49" s="1"/>
  <c r="E134" i="49"/>
  <c r="F134" i="49" s="1"/>
  <c r="L134" i="49" s="1"/>
  <c r="E135" i="49"/>
  <c r="F135" i="49" s="1"/>
  <c r="L135" i="49" s="1"/>
  <c r="E136" i="49"/>
  <c r="F136" i="49" s="1"/>
  <c r="L136" i="49" s="1"/>
  <c r="E132" i="50"/>
  <c r="F132" i="50" s="1"/>
  <c r="L132" i="50" s="1"/>
  <c r="E133" i="50"/>
  <c r="F133" i="50" s="1"/>
  <c r="L133" i="50" s="1"/>
  <c r="E134" i="50"/>
  <c r="F134" i="50" s="1"/>
  <c r="L134" i="50" s="1"/>
  <c r="E135" i="50"/>
  <c r="F135" i="50" s="1"/>
  <c r="L135" i="50" s="1"/>
  <c r="E136" i="50"/>
  <c r="F136" i="50" s="1"/>
  <c r="L136" i="50" s="1"/>
  <c r="E132" i="51"/>
  <c r="F132" i="51" s="1"/>
  <c r="L132" i="51" s="1"/>
  <c r="E133" i="51"/>
  <c r="F133" i="51" s="1"/>
  <c r="L133" i="51" s="1"/>
  <c r="E134" i="51"/>
  <c r="F134" i="51" s="1"/>
  <c r="L134" i="51" s="1"/>
  <c r="E135" i="51"/>
  <c r="F135" i="51" s="1"/>
  <c r="L135" i="51" s="1"/>
  <c r="E136" i="51"/>
  <c r="F136" i="51" s="1"/>
  <c r="L136" i="51" s="1"/>
  <c r="E132" i="52"/>
  <c r="F132" i="52" s="1"/>
  <c r="L132" i="52" s="1"/>
  <c r="E133" i="52"/>
  <c r="F133" i="52" s="1"/>
  <c r="L133" i="52" s="1"/>
  <c r="E134" i="52"/>
  <c r="F134" i="52" s="1"/>
  <c r="L134" i="52" s="1"/>
  <c r="E135" i="52"/>
  <c r="F135" i="52" s="1"/>
  <c r="L135" i="52" s="1"/>
  <c r="E136" i="52"/>
  <c r="F136" i="52" s="1"/>
  <c r="L136" i="52" s="1"/>
  <c r="E132" i="53"/>
  <c r="F132" i="53" s="1"/>
  <c r="L132" i="53" s="1"/>
  <c r="E133" i="53"/>
  <c r="F133" i="53" s="1"/>
  <c r="L133" i="53" s="1"/>
  <c r="E134" i="53"/>
  <c r="F134" i="53" s="1"/>
  <c r="L134" i="53" s="1"/>
  <c r="E135" i="53"/>
  <c r="F135" i="53" s="1"/>
  <c r="L135" i="53" s="1"/>
  <c r="E136" i="53"/>
  <c r="F136" i="53" s="1"/>
  <c r="L136" i="53" s="1"/>
  <c r="E132" i="54"/>
  <c r="F132" i="54" s="1"/>
  <c r="L132" i="54" s="1"/>
  <c r="E133" i="54"/>
  <c r="F133" i="54" s="1"/>
  <c r="L133" i="54" s="1"/>
  <c r="E134" i="54"/>
  <c r="F134" i="54" s="1"/>
  <c r="L134" i="54" s="1"/>
  <c r="E135" i="54"/>
  <c r="F135" i="54" s="1"/>
  <c r="L135" i="54" s="1"/>
  <c r="E136" i="54"/>
  <c r="F136" i="54" s="1"/>
  <c r="L136" i="54" s="1"/>
  <c r="E132" i="55"/>
  <c r="F132" i="55" s="1"/>
  <c r="L132" i="55" s="1"/>
  <c r="E133" i="55"/>
  <c r="F133" i="55" s="1"/>
  <c r="L133" i="55" s="1"/>
  <c r="E134" i="55"/>
  <c r="F134" i="55" s="1"/>
  <c r="L134" i="55" s="1"/>
  <c r="E135" i="55"/>
  <c r="F135" i="55" s="1"/>
  <c r="L135" i="55" s="1"/>
  <c r="E136" i="55"/>
  <c r="F136" i="55" s="1"/>
  <c r="L136" i="55" s="1"/>
  <c r="E132" i="56"/>
  <c r="F132" i="56" s="1"/>
  <c r="L132" i="56" s="1"/>
  <c r="E133" i="56"/>
  <c r="F133" i="56" s="1"/>
  <c r="L133" i="56" s="1"/>
  <c r="E134" i="56"/>
  <c r="F134" i="56" s="1"/>
  <c r="L134" i="56" s="1"/>
  <c r="E135" i="56"/>
  <c r="F135" i="56" s="1"/>
  <c r="L135" i="56" s="1"/>
  <c r="E136" i="56"/>
  <c r="F136" i="56" s="1"/>
  <c r="L136" i="56" s="1"/>
  <c r="E132" i="19"/>
  <c r="E133" i="19"/>
  <c r="E134" i="19"/>
  <c r="E135" i="19"/>
  <c r="E136" i="19"/>
  <c r="E100" i="46"/>
  <c r="F100" i="46" s="1"/>
  <c r="L100" i="46" s="1"/>
  <c r="E101" i="46"/>
  <c r="F101" i="46" s="1"/>
  <c r="L101" i="46" s="1"/>
  <c r="E102" i="46"/>
  <c r="F102" i="46" s="1"/>
  <c r="L102" i="46" s="1"/>
  <c r="E103" i="46"/>
  <c r="F103" i="46" s="1"/>
  <c r="L103" i="46" s="1"/>
  <c r="E104" i="46"/>
  <c r="F104" i="46" s="1"/>
  <c r="L104" i="46" s="1"/>
  <c r="E105" i="46"/>
  <c r="F105" i="46" s="1"/>
  <c r="L105" i="46" s="1"/>
  <c r="E106" i="46"/>
  <c r="F106" i="46" s="1"/>
  <c r="L106" i="46" s="1"/>
  <c r="E107" i="46"/>
  <c r="F107" i="46" s="1"/>
  <c r="L107" i="46" s="1"/>
  <c r="E108" i="46"/>
  <c r="F108" i="46" s="1"/>
  <c r="L108" i="46" s="1"/>
  <c r="E109" i="46"/>
  <c r="F109" i="46" s="1"/>
  <c r="L109" i="46" s="1"/>
  <c r="E110" i="46"/>
  <c r="F110" i="46" s="1"/>
  <c r="L110" i="46" s="1"/>
  <c r="E111" i="46"/>
  <c r="F111" i="46" s="1"/>
  <c r="L111" i="46" s="1"/>
  <c r="E112" i="46"/>
  <c r="F112" i="46" s="1"/>
  <c r="L112" i="46" s="1"/>
  <c r="E113" i="46"/>
  <c r="F113" i="46" s="1"/>
  <c r="L113" i="46" s="1"/>
  <c r="E114" i="46"/>
  <c r="F114" i="46" s="1"/>
  <c r="L114" i="46" s="1"/>
  <c r="E115" i="46"/>
  <c r="F115" i="46" s="1"/>
  <c r="L115" i="46" s="1"/>
  <c r="E116" i="46"/>
  <c r="F116" i="46" s="1"/>
  <c r="L116" i="46" s="1"/>
  <c r="E117" i="46"/>
  <c r="F117" i="46" s="1"/>
  <c r="L117" i="46" s="1"/>
  <c r="E100" i="47"/>
  <c r="F100" i="47" s="1"/>
  <c r="L100" i="47" s="1"/>
  <c r="E101" i="47"/>
  <c r="F101" i="47" s="1"/>
  <c r="L101" i="47" s="1"/>
  <c r="E102" i="47"/>
  <c r="F102" i="47" s="1"/>
  <c r="L102" i="47" s="1"/>
  <c r="E103" i="47"/>
  <c r="F103" i="47" s="1"/>
  <c r="L103" i="47" s="1"/>
  <c r="E104" i="47"/>
  <c r="F104" i="47" s="1"/>
  <c r="L104" i="47" s="1"/>
  <c r="E105" i="47"/>
  <c r="F105" i="47" s="1"/>
  <c r="L105" i="47" s="1"/>
  <c r="E106" i="47"/>
  <c r="F106" i="47" s="1"/>
  <c r="L106" i="47" s="1"/>
  <c r="E107" i="47"/>
  <c r="F107" i="47" s="1"/>
  <c r="L107" i="47" s="1"/>
  <c r="E108" i="47"/>
  <c r="F108" i="47" s="1"/>
  <c r="L108" i="47" s="1"/>
  <c r="E109" i="47"/>
  <c r="F109" i="47" s="1"/>
  <c r="L109" i="47" s="1"/>
  <c r="E110" i="47"/>
  <c r="F110" i="47" s="1"/>
  <c r="L110" i="47" s="1"/>
  <c r="E111" i="47"/>
  <c r="F111" i="47" s="1"/>
  <c r="L111" i="47" s="1"/>
  <c r="E112" i="47"/>
  <c r="F112" i="47" s="1"/>
  <c r="L112" i="47" s="1"/>
  <c r="E113" i="47"/>
  <c r="F113" i="47" s="1"/>
  <c r="L113" i="47" s="1"/>
  <c r="E114" i="47"/>
  <c r="F114" i="47" s="1"/>
  <c r="L114" i="47" s="1"/>
  <c r="E115" i="47"/>
  <c r="F115" i="47" s="1"/>
  <c r="L115" i="47" s="1"/>
  <c r="E116" i="47"/>
  <c r="F116" i="47" s="1"/>
  <c r="L116" i="47" s="1"/>
  <c r="E117" i="47"/>
  <c r="F117" i="47" s="1"/>
  <c r="L117" i="47" s="1"/>
  <c r="E100" i="48"/>
  <c r="F100" i="48" s="1"/>
  <c r="L100" i="48" s="1"/>
  <c r="E101" i="48"/>
  <c r="F101" i="48" s="1"/>
  <c r="L101" i="48" s="1"/>
  <c r="E102" i="48"/>
  <c r="F102" i="48" s="1"/>
  <c r="L102" i="48" s="1"/>
  <c r="E103" i="48"/>
  <c r="F103" i="48" s="1"/>
  <c r="L103" i="48" s="1"/>
  <c r="E104" i="48"/>
  <c r="F104" i="48" s="1"/>
  <c r="L104" i="48" s="1"/>
  <c r="E105" i="48"/>
  <c r="F105" i="48" s="1"/>
  <c r="L105" i="48" s="1"/>
  <c r="E106" i="48"/>
  <c r="F106" i="48" s="1"/>
  <c r="L106" i="48" s="1"/>
  <c r="E107" i="48"/>
  <c r="F107" i="48" s="1"/>
  <c r="L107" i="48" s="1"/>
  <c r="E108" i="48"/>
  <c r="F108" i="48" s="1"/>
  <c r="L108" i="48" s="1"/>
  <c r="E109" i="48"/>
  <c r="F109" i="48" s="1"/>
  <c r="L109" i="48" s="1"/>
  <c r="E110" i="48"/>
  <c r="F110" i="48" s="1"/>
  <c r="L110" i="48" s="1"/>
  <c r="E111" i="48"/>
  <c r="F111" i="48" s="1"/>
  <c r="L111" i="48" s="1"/>
  <c r="E112" i="48"/>
  <c r="F112" i="48" s="1"/>
  <c r="L112" i="48" s="1"/>
  <c r="E113" i="48"/>
  <c r="F113" i="48" s="1"/>
  <c r="L113" i="48" s="1"/>
  <c r="E114" i="48"/>
  <c r="F114" i="48" s="1"/>
  <c r="L114" i="48" s="1"/>
  <c r="E115" i="48"/>
  <c r="F115" i="48" s="1"/>
  <c r="L115" i="48" s="1"/>
  <c r="E116" i="48"/>
  <c r="F116" i="48" s="1"/>
  <c r="L116" i="48" s="1"/>
  <c r="E117" i="48"/>
  <c r="F117" i="48" s="1"/>
  <c r="L117" i="48" s="1"/>
  <c r="E100" i="49"/>
  <c r="F100" i="49" s="1"/>
  <c r="L100" i="49" s="1"/>
  <c r="E101" i="49"/>
  <c r="F101" i="49" s="1"/>
  <c r="L101" i="49" s="1"/>
  <c r="E102" i="49"/>
  <c r="F102" i="49" s="1"/>
  <c r="L102" i="49" s="1"/>
  <c r="E103" i="49"/>
  <c r="F103" i="49" s="1"/>
  <c r="L103" i="49" s="1"/>
  <c r="E104" i="49"/>
  <c r="F104" i="49" s="1"/>
  <c r="L104" i="49" s="1"/>
  <c r="E105" i="49"/>
  <c r="F105" i="49" s="1"/>
  <c r="L105" i="49" s="1"/>
  <c r="E106" i="49"/>
  <c r="F106" i="49" s="1"/>
  <c r="L106" i="49" s="1"/>
  <c r="E107" i="49"/>
  <c r="F107" i="49" s="1"/>
  <c r="L107" i="49" s="1"/>
  <c r="E108" i="49"/>
  <c r="F108" i="49" s="1"/>
  <c r="L108" i="49" s="1"/>
  <c r="E109" i="49"/>
  <c r="F109" i="49" s="1"/>
  <c r="L109" i="49" s="1"/>
  <c r="E110" i="49"/>
  <c r="F110" i="49" s="1"/>
  <c r="L110" i="49" s="1"/>
  <c r="E111" i="49"/>
  <c r="F111" i="49" s="1"/>
  <c r="L111" i="49" s="1"/>
  <c r="E112" i="49"/>
  <c r="F112" i="49" s="1"/>
  <c r="L112" i="49" s="1"/>
  <c r="E113" i="49"/>
  <c r="F113" i="49" s="1"/>
  <c r="L113" i="49" s="1"/>
  <c r="E114" i="49"/>
  <c r="F114" i="49" s="1"/>
  <c r="L114" i="49" s="1"/>
  <c r="E115" i="49"/>
  <c r="F115" i="49" s="1"/>
  <c r="L115" i="49" s="1"/>
  <c r="E116" i="49"/>
  <c r="F116" i="49" s="1"/>
  <c r="L116" i="49" s="1"/>
  <c r="E117" i="49"/>
  <c r="F117" i="49" s="1"/>
  <c r="L117" i="49" s="1"/>
  <c r="E100" i="50"/>
  <c r="F100" i="50" s="1"/>
  <c r="L100" i="50" s="1"/>
  <c r="E101" i="50"/>
  <c r="F101" i="50" s="1"/>
  <c r="L101" i="50" s="1"/>
  <c r="E102" i="50"/>
  <c r="F102" i="50" s="1"/>
  <c r="L102" i="50" s="1"/>
  <c r="E103" i="50"/>
  <c r="F103" i="50" s="1"/>
  <c r="L103" i="50" s="1"/>
  <c r="E104" i="50"/>
  <c r="F104" i="50" s="1"/>
  <c r="L104" i="50" s="1"/>
  <c r="E105" i="50"/>
  <c r="F105" i="50" s="1"/>
  <c r="L105" i="50" s="1"/>
  <c r="E106" i="50"/>
  <c r="F106" i="50" s="1"/>
  <c r="L106" i="50" s="1"/>
  <c r="E107" i="50"/>
  <c r="F107" i="50" s="1"/>
  <c r="L107" i="50" s="1"/>
  <c r="E108" i="50"/>
  <c r="F108" i="50" s="1"/>
  <c r="L108" i="50" s="1"/>
  <c r="E109" i="50"/>
  <c r="F109" i="50" s="1"/>
  <c r="L109" i="50" s="1"/>
  <c r="E110" i="50"/>
  <c r="F110" i="50" s="1"/>
  <c r="L110" i="50" s="1"/>
  <c r="E111" i="50"/>
  <c r="F111" i="50" s="1"/>
  <c r="L111" i="50" s="1"/>
  <c r="E112" i="50"/>
  <c r="F112" i="50" s="1"/>
  <c r="L112" i="50" s="1"/>
  <c r="E113" i="50"/>
  <c r="F113" i="50" s="1"/>
  <c r="L113" i="50" s="1"/>
  <c r="E114" i="50"/>
  <c r="F114" i="50" s="1"/>
  <c r="L114" i="50" s="1"/>
  <c r="E115" i="50"/>
  <c r="F115" i="50" s="1"/>
  <c r="L115" i="50" s="1"/>
  <c r="E116" i="50"/>
  <c r="F116" i="50" s="1"/>
  <c r="L116" i="50" s="1"/>
  <c r="E117" i="50"/>
  <c r="F117" i="50" s="1"/>
  <c r="L117" i="50" s="1"/>
  <c r="E100" i="51"/>
  <c r="F100" i="51" s="1"/>
  <c r="L100" i="51" s="1"/>
  <c r="E101" i="51"/>
  <c r="F101" i="51" s="1"/>
  <c r="L101" i="51" s="1"/>
  <c r="E102" i="51"/>
  <c r="F102" i="51" s="1"/>
  <c r="L102" i="51" s="1"/>
  <c r="E103" i="51"/>
  <c r="F103" i="51" s="1"/>
  <c r="L103" i="51" s="1"/>
  <c r="E104" i="51"/>
  <c r="F104" i="51" s="1"/>
  <c r="L104" i="51" s="1"/>
  <c r="E105" i="51"/>
  <c r="F105" i="51" s="1"/>
  <c r="L105" i="51" s="1"/>
  <c r="E106" i="51"/>
  <c r="F106" i="51" s="1"/>
  <c r="L106" i="51" s="1"/>
  <c r="E107" i="51"/>
  <c r="F107" i="51" s="1"/>
  <c r="L107" i="51" s="1"/>
  <c r="E108" i="51"/>
  <c r="F108" i="51" s="1"/>
  <c r="L108" i="51" s="1"/>
  <c r="E109" i="51"/>
  <c r="F109" i="51" s="1"/>
  <c r="L109" i="51" s="1"/>
  <c r="E110" i="51"/>
  <c r="F110" i="51" s="1"/>
  <c r="L110" i="51" s="1"/>
  <c r="E111" i="51"/>
  <c r="F111" i="51" s="1"/>
  <c r="L111" i="51" s="1"/>
  <c r="E112" i="51"/>
  <c r="F112" i="51" s="1"/>
  <c r="L112" i="51" s="1"/>
  <c r="E113" i="51"/>
  <c r="F113" i="51" s="1"/>
  <c r="L113" i="51" s="1"/>
  <c r="E114" i="51"/>
  <c r="F114" i="51" s="1"/>
  <c r="L114" i="51" s="1"/>
  <c r="E115" i="51"/>
  <c r="F115" i="51" s="1"/>
  <c r="L115" i="51" s="1"/>
  <c r="E116" i="51"/>
  <c r="F116" i="51" s="1"/>
  <c r="L116" i="51" s="1"/>
  <c r="E117" i="51"/>
  <c r="F117" i="51" s="1"/>
  <c r="L117" i="51" s="1"/>
  <c r="E100" i="52"/>
  <c r="F100" i="52" s="1"/>
  <c r="L100" i="52" s="1"/>
  <c r="E101" i="52"/>
  <c r="F101" i="52" s="1"/>
  <c r="L101" i="52" s="1"/>
  <c r="E102" i="52"/>
  <c r="F102" i="52" s="1"/>
  <c r="L102" i="52" s="1"/>
  <c r="E103" i="52"/>
  <c r="F103" i="52" s="1"/>
  <c r="L103" i="52" s="1"/>
  <c r="E104" i="52"/>
  <c r="F104" i="52" s="1"/>
  <c r="L104" i="52" s="1"/>
  <c r="E105" i="52"/>
  <c r="F105" i="52" s="1"/>
  <c r="L105" i="52" s="1"/>
  <c r="E106" i="52"/>
  <c r="F106" i="52" s="1"/>
  <c r="L106" i="52" s="1"/>
  <c r="E107" i="52"/>
  <c r="F107" i="52" s="1"/>
  <c r="L107" i="52" s="1"/>
  <c r="E108" i="52"/>
  <c r="F108" i="52" s="1"/>
  <c r="L108" i="52" s="1"/>
  <c r="E109" i="52"/>
  <c r="F109" i="52" s="1"/>
  <c r="L109" i="52" s="1"/>
  <c r="E110" i="52"/>
  <c r="F110" i="52" s="1"/>
  <c r="L110" i="52" s="1"/>
  <c r="E111" i="52"/>
  <c r="F111" i="52" s="1"/>
  <c r="L111" i="52" s="1"/>
  <c r="E112" i="52"/>
  <c r="F112" i="52" s="1"/>
  <c r="L112" i="52" s="1"/>
  <c r="E113" i="52"/>
  <c r="F113" i="52" s="1"/>
  <c r="L113" i="52" s="1"/>
  <c r="E114" i="52"/>
  <c r="F114" i="52" s="1"/>
  <c r="L114" i="52" s="1"/>
  <c r="E115" i="52"/>
  <c r="F115" i="52" s="1"/>
  <c r="L115" i="52" s="1"/>
  <c r="E116" i="52"/>
  <c r="F116" i="52" s="1"/>
  <c r="L116" i="52" s="1"/>
  <c r="E117" i="52"/>
  <c r="F117" i="52" s="1"/>
  <c r="L117" i="52" s="1"/>
  <c r="E100" i="53"/>
  <c r="F100" i="53" s="1"/>
  <c r="L100" i="53" s="1"/>
  <c r="E101" i="53"/>
  <c r="F101" i="53" s="1"/>
  <c r="L101" i="53" s="1"/>
  <c r="E102" i="53"/>
  <c r="F102" i="53" s="1"/>
  <c r="L102" i="53" s="1"/>
  <c r="E103" i="53"/>
  <c r="F103" i="53" s="1"/>
  <c r="L103" i="53" s="1"/>
  <c r="E104" i="53"/>
  <c r="F104" i="53" s="1"/>
  <c r="L104" i="53" s="1"/>
  <c r="E105" i="53"/>
  <c r="F105" i="53" s="1"/>
  <c r="L105" i="53" s="1"/>
  <c r="E106" i="53"/>
  <c r="F106" i="53" s="1"/>
  <c r="L106" i="53" s="1"/>
  <c r="E107" i="53"/>
  <c r="F107" i="53" s="1"/>
  <c r="L107" i="53" s="1"/>
  <c r="E108" i="53"/>
  <c r="F108" i="53" s="1"/>
  <c r="L108" i="53" s="1"/>
  <c r="E109" i="53"/>
  <c r="F109" i="53" s="1"/>
  <c r="L109" i="53" s="1"/>
  <c r="E110" i="53"/>
  <c r="F110" i="53" s="1"/>
  <c r="L110" i="53" s="1"/>
  <c r="E111" i="53"/>
  <c r="F111" i="53" s="1"/>
  <c r="L111" i="53" s="1"/>
  <c r="E112" i="53"/>
  <c r="F112" i="53" s="1"/>
  <c r="L112" i="53" s="1"/>
  <c r="E113" i="53"/>
  <c r="F113" i="53" s="1"/>
  <c r="L113" i="53" s="1"/>
  <c r="E114" i="53"/>
  <c r="F114" i="53" s="1"/>
  <c r="L114" i="53" s="1"/>
  <c r="E115" i="53"/>
  <c r="F115" i="53" s="1"/>
  <c r="L115" i="53" s="1"/>
  <c r="E116" i="53"/>
  <c r="F116" i="53" s="1"/>
  <c r="L116" i="53" s="1"/>
  <c r="E117" i="53"/>
  <c r="F117" i="53" s="1"/>
  <c r="L117" i="53" s="1"/>
  <c r="E100" i="54"/>
  <c r="F100" i="54" s="1"/>
  <c r="L100" i="54" s="1"/>
  <c r="E101" i="54"/>
  <c r="F101" i="54" s="1"/>
  <c r="L101" i="54" s="1"/>
  <c r="E102" i="54"/>
  <c r="F102" i="54" s="1"/>
  <c r="L102" i="54" s="1"/>
  <c r="E103" i="54"/>
  <c r="F103" i="54" s="1"/>
  <c r="L103" i="54" s="1"/>
  <c r="E104" i="54"/>
  <c r="F104" i="54" s="1"/>
  <c r="L104" i="54" s="1"/>
  <c r="E105" i="54"/>
  <c r="F105" i="54" s="1"/>
  <c r="L105" i="54" s="1"/>
  <c r="E106" i="54"/>
  <c r="F106" i="54" s="1"/>
  <c r="L106" i="54" s="1"/>
  <c r="E107" i="54"/>
  <c r="F107" i="54" s="1"/>
  <c r="L107" i="54" s="1"/>
  <c r="E108" i="54"/>
  <c r="F108" i="54" s="1"/>
  <c r="L108" i="54" s="1"/>
  <c r="E109" i="54"/>
  <c r="F109" i="54" s="1"/>
  <c r="L109" i="54" s="1"/>
  <c r="E110" i="54"/>
  <c r="F110" i="54" s="1"/>
  <c r="L110" i="54" s="1"/>
  <c r="E111" i="54"/>
  <c r="F111" i="54" s="1"/>
  <c r="L111" i="54" s="1"/>
  <c r="E112" i="54"/>
  <c r="F112" i="54" s="1"/>
  <c r="L112" i="54" s="1"/>
  <c r="E113" i="54"/>
  <c r="F113" i="54" s="1"/>
  <c r="L113" i="54" s="1"/>
  <c r="E114" i="54"/>
  <c r="F114" i="54" s="1"/>
  <c r="L114" i="54" s="1"/>
  <c r="E115" i="54"/>
  <c r="F115" i="54" s="1"/>
  <c r="L115" i="54" s="1"/>
  <c r="E116" i="54"/>
  <c r="F116" i="54" s="1"/>
  <c r="L116" i="54" s="1"/>
  <c r="E117" i="54"/>
  <c r="F117" i="54" s="1"/>
  <c r="L117" i="54" s="1"/>
  <c r="E100" i="55"/>
  <c r="F100" i="55" s="1"/>
  <c r="L100" i="55" s="1"/>
  <c r="E101" i="55"/>
  <c r="F101" i="55" s="1"/>
  <c r="L101" i="55" s="1"/>
  <c r="E102" i="55"/>
  <c r="F102" i="55" s="1"/>
  <c r="L102" i="55" s="1"/>
  <c r="E103" i="55"/>
  <c r="F103" i="55" s="1"/>
  <c r="L103" i="55" s="1"/>
  <c r="E104" i="55"/>
  <c r="F104" i="55" s="1"/>
  <c r="L104" i="55" s="1"/>
  <c r="E105" i="55"/>
  <c r="F105" i="55" s="1"/>
  <c r="L105" i="55" s="1"/>
  <c r="E106" i="55"/>
  <c r="F106" i="55" s="1"/>
  <c r="L106" i="55" s="1"/>
  <c r="E107" i="55"/>
  <c r="F107" i="55" s="1"/>
  <c r="L107" i="55" s="1"/>
  <c r="E108" i="55"/>
  <c r="F108" i="55" s="1"/>
  <c r="L108" i="55" s="1"/>
  <c r="E109" i="55"/>
  <c r="F109" i="55" s="1"/>
  <c r="L109" i="55" s="1"/>
  <c r="E110" i="55"/>
  <c r="F110" i="55" s="1"/>
  <c r="L110" i="55" s="1"/>
  <c r="E111" i="55"/>
  <c r="F111" i="55" s="1"/>
  <c r="L111" i="55" s="1"/>
  <c r="E112" i="55"/>
  <c r="F112" i="55" s="1"/>
  <c r="L112" i="55" s="1"/>
  <c r="E113" i="55"/>
  <c r="F113" i="55" s="1"/>
  <c r="L113" i="55" s="1"/>
  <c r="E114" i="55"/>
  <c r="F114" i="55" s="1"/>
  <c r="L114" i="55" s="1"/>
  <c r="E115" i="55"/>
  <c r="F115" i="55" s="1"/>
  <c r="L115" i="55" s="1"/>
  <c r="E116" i="55"/>
  <c r="F116" i="55" s="1"/>
  <c r="L116" i="55" s="1"/>
  <c r="E117" i="55"/>
  <c r="F117" i="55" s="1"/>
  <c r="L117" i="55" s="1"/>
  <c r="E100" i="56"/>
  <c r="F100" i="56" s="1"/>
  <c r="L100" i="56" s="1"/>
  <c r="E101" i="56"/>
  <c r="F101" i="56" s="1"/>
  <c r="L101" i="56" s="1"/>
  <c r="E102" i="56"/>
  <c r="F102" i="56" s="1"/>
  <c r="L102" i="56" s="1"/>
  <c r="E103" i="56"/>
  <c r="F103" i="56" s="1"/>
  <c r="L103" i="56" s="1"/>
  <c r="E104" i="56"/>
  <c r="F104" i="56" s="1"/>
  <c r="L104" i="56" s="1"/>
  <c r="E105" i="56"/>
  <c r="F105" i="56" s="1"/>
  <c r="L105" i="56" s="1"/>
  <c r="E106" i="56"/>
  <c r="F106" i="56" s="1"/>
  <c r="L106" i="56" s="1"/>
  <c r="E107" i="56"/>
  <c r="F107" i="56" s="1"/>
  <c r="L107" i="56" s="1"/>
  <c r="E108" i="56"/>
  <c r="F108" i="56" s="1"/>
  <c r="L108" i="56" s="1"/>
  <c r="E109" i="56"/>
  <c r="F109" i="56" s="1"/>
  <c r="L109" i="56" s="1"/>
  <c r="E110" i="56"/>
  <c r="F110" i="56" s="1"/>
  <c r="L110" i="56" s="1"/>
  <c r="E111" i="56"/>
  <c r="F111" i="56" s="1"/>
  <c r="L111" i="56" s="1"/>
  <c r="E112" i="56"/>
  <c r="F112" i="56" s="1"/>
  <c r="L112" i="56" s="1"/>
  <c r="E113" i="56"/>
  <c r="F113" i="56" s="1"/>
  <c r="L113" i="56" s="1"/>
  <c r="E114" i="56"/>
  <c r="F114" i="56" s="1"/>
  <c r="L114" i="56" s="1"/>
  <c r="E115" i="56"/>
  <c r="F115" i="56" s="1"/>
  <c r="L115" i="56" s="1"/>
  <c r="E116" i="56"/>
  <c r="F116" i="56" s="1"/>
  <c r="L116" i="56" s="1"/>
  <c r="E117" i="56"/>
  <c r="F117" i="56" s="1"/>
  <c r="L117" i="56" s="1"/>
  <c r="E100" i="19"/>
  <c r="E101" i="19"/>
  <c r="E102" i="19"/>
  <c r="E103" i="19"/>
  <c r="E104" i="19"/>
  <c r="E105" i="19"/>
  <c r="E106" i="19"/>
  <c r="E107" i="19"/>
  <c r="E108" i="19"/>
  <c r="E109" i="19"/>
  <c r="E110" i="19"/>
  <c r="E111" i="19"/>
  <c r="E112" i="19"/>
  <c r="E113" i="19"/>
  <c r="E114" i="19"/>
  <c r="E115" i="19"/>
  <c r="E116" i="19"/>
  <c r="E117" i="19"/>
  <c r="K139" i="46"/>
  <c r="E137" i="46"/>
  <c r="F137" i="46" s="1"/>
  <c r="L137" i="46" s="1"/>
  <c r="E130" i="46"/>
  <c r="F130" i="46" s="1"/>
  <c r="L130" i="46" s="1"/>
  <c r="K139" i="47"/>
  <c r="E137" i="47"/>
  <c r="F137" i="47" s="1"/>
  <c r="L137" i="47" s="1"/>
  <c r="E130" i="47"/>
  <c r="F130" i="47" s="1"/>
  <c r="L130" i="47" s="1"/>
  <c r="K139" i="48"/>
  <c r="E137" i="48"/>
  <c r="F137" i="48" s="1"/>
  <c r="L137" i="48" s="1"/>
  <c r="E130" i="48"/>
  <c r="F130" i="48" s="1"/>
  <c r="L130" i="48" s="1"/>
  <c r="K139" i="49"/>
  <c r="E137" i="49"/>
  <c r="F137" i="49" s="1"/>
  <c r="L137" i="49" s="1"/>
  <c r="E130" i="49"/>
  <c r="F130" i="49" s="1"/>
  <c r="L130" i="49" s="1"/>
  <c r="K139" i="50"/>
  <c r="E137" i="50"/>
  <c r="F137" i="50" s="1"/>
  <c r="L137" i="50" s="1"/>
  <c r="E130" i="50"/>
  <c r="F130" i="50" s="1"/>
  <c r="L130" i="50" s="1"/>
  <c r="K139" i="51"/>
  <c r="E137" i="51"/>
  <c r="F137" i="51" s="1"/>
  <c r="L137" i="51" s="1"/>
  <c r="E130" i="51"/>
  <c r="F130" i="51" s="1"/>
  <c r="L130" i="51" s="1"/>
  <c r="K139" i="52"/>
  <c r="E137" i="52"/>
  <c r="F137" i="52" s="1"/>
  <c r="L137" i="52" s="1"/>
  <c r="E130" i="52"/>
  <c r="F130" i="52" s="1"/>
  <c r="L130" i="52" s="1"/>
  <c r="K139" i="53"/>
  <c r="E137" i="53"/>
  <c r="F137" i="53" s="1"/>
  <c r="L137" i="53" s="1"/>
  <c r="E130" i="53"/>
  <c r="F130" i="53" s="1"/>
  <c r="L130" i="53" s="1"/>
  <c r="K139" i="54"/>
  <c r="E137" i="54"/>
  <c r="F137" i="54" s="1"/>
  <c r="L137" i="54" s="1"/>
  <c r="E130" i="54"/>
  <c r="F130" i="54" s="1"/>
  <c r="L130" i="54" s="1"/>
  <c r="K139" i="55"/>
  <c r="E137" i="55"/>
  <c r="F137" i="55" s="1"/>
  <c r="L137" i="55" s="1"/>
  <c r="E130" i="55"/>
  <c r="F130" i="55" s="1"/>
  <c r="L130" i="55" s="1"/>
  <c r="K139" i="56"/>
  <c r="E137" i="56"/>
  <c r="F137" i="56" s="1"/>
  <c r="L137" i="56" s="1"/>
  <c r="E130" i="56"/>
  <c r="F130" i="56" s="1"/>
  <c r="L130" i="56" s="1"/>
  <c r="K139" i="19"/>
  <c r="E137" i="19"/>
  <c r="E130" i="19"/>
  <c r="K126" i="46"/>
  <c r="E99" i="46"/>
  <c r="F99" i="46" s="1"/>
  <c r="K126" i="47"/>
  <c r="E99" i="47"/>
  <c r="F99" i="47" s="1"/>
  <c r="K126" i="48"/>
  <c r="E99" i="48"/>
  <c r="F99" i="48" s="1"/>
  <c r="K126" i="49"/>
  <c r="E99" i="49"/>
  <c r="F99" i="49" s="1"/>
  <c r="K126" i="50"/>
  <c r="E99" i="50"/>
  <c r="F99" i="50" s="1"/>
  <c r="K126" i="51"/>
  <c r="E99" i="51"/>
  <c r="F99" i="51" s="1"/>
  <c r="K126" i="52"/>
  <c r="E99" i="52"/>
  <c r="F99" i="52" s="1"/>
  <c r="K126" i="53"/>
  <c r="E99" i="53"/>
  <c r="F99" i="53" s="1"/>
  <c r="K126" i="54"/>
  <c r="E99" i="54"/>
  <c r="F99" i="54" s="1"/>
  <c r="K126" i="55"/>
  <c r="E99" i="55"/>
  <c r="F99" i="55" s="1"/>
  <c r="K126" i="56"/>
  <c r="E99" i="56"/>
  <c r="F99" i="56" s="1"/>
  <c r="K126" i="19"/>
  <c r="E99" i="19"/>
  <c r="F99" i="19" s="1"/>
  <c r="K95" i="46"/>
  <c r="K95" i="47"/>
  <c r="K95" i="48"/>
  <c r="K95" i="49"/>
  <c r="K95" i="50"/>
  <c r="K95" i="51"/>
  <c r="K95" i="52"/>
  <c r="K95" i="53"/>
  <c r="K95" i="54"/>
  <c r="K95" i="55"/>
  <c r="K95" i="56"/>
  <c r="K95" i="19"/>
  <c r="F113" i="19" l="1"/>
  <c r="L113" i="19" s="1"/>
  <c r="F101" i="19"/>
  <c r="L101" i="19" s="1"/>
  <c r="F134" i="19"/>
  <c r="L134" i="19" s="1"/>
  <c r="F137" i="19"/>
  <c r="L137" i="19" s="1"/>
  <c r="F116" i="19"/>
  <c r="L116" i="19" s="1"/>
  <c r="F112" i="19"/>
  <c r="L112" i="19" s="1"/>
  <c r="F108" i="19"/>
  <c r="L108" i="19" s="1"/>
  <c r="F104" i="19"/>
  <c r="L104" i="19" s="1"/>
  <c r="F100" i="19"/>
  <c r="L100" i="19" s="1"/>
  <c r="F133" i="19"/>
  <c r="F130" i="19"/>
  <c r="L130" i="19" s="1"/>
  <c r="F117" i="19"/>
  <c r="L117" i="19" s="1"/>
  <c r="F105" i="19"/>
  <c r="L105" i="19" s="1"/>
  <c r="F115" i="19"/>
  <c r="L115" i="19" s="1"/>
  <c r="F111" i="19"/>
  <c r="L111" i="19" s="1"/>
  <c r="F107" i="19"/>
  <c r="L107" i="19" s="1"/>
  <c r="F103" i="19"/>
  <c r="L103" i="19" s="1"/>
  <c r="F136" i="19"/>
  <c r="L136" i="19" s="1"/>
  <c r="F132" i="19"/>
  <c r="L132" i="19" s="1"/>
  <c r="F109" i="19"/>
  <c r="L109" i="19" s="1"/>
  <c r="F114" i="19"/>
  <c r="L114" i="19" s="1"/>
  <c r="F110" i="19"/>
  <c r="L110" i="19" s="1"/>
  <c r="F106" i="19"/>
  <c r="L106" i="19" s="1"/>
  <c r="F102" i="19"/>
  <c r="L102" i="19" s="1"/>
  <c r="F135" i="19"/>
  <c r="L135" i="19" s="1"/>
  <c r="L195" i="57"/>
  <c r="F195" i="57" s="1"/>
  <c r="O83" i="5" s="1"/>
  <c r="F126" i="55"/>
  <c r="F126" i="53"/>
  <c r="F126" i="51"/>
  <c r="F126" i="49"/>
  <c r="F126" i="47"/>
  <c r="F126" i="54"/>
  <c r="F126" i="50"/>
  <c r="F126" i="46"/>
  <c r="F126" i="56"/>
  <c r="F126" i="52"/>
  <c r="F126" i="48"/>
  <c r="O27" i="5"/>
  <c r="F195" i="59"/>
  <c r="Q83" i="5" s="1"/>
  <c r="P35" i="5"/>
  <c r="P27" i="5"/>
  <c r="O35" i="5"/>
  <c r="F195" i="58"/>
  <c r="P83" i="5" s="1"/>
  <c r="F139" i="53"/>
  <c r="L139" i="53"/>
  <c r="F139" i="52"/>
  <c r="L139" i="52"/>
  <c r="F139" i="51"/>
  <c r="L139" i="51"/>
  <c r="F139" i="50"/>
  <c r="L139" i="50"/>
  <c r="F139" i="49"/>
  <c r="L139" i="49"/>
  <c r="F139" i="48"/>
  <c r="L139" i="48"/>
  <c r="F139" i="47"/>
  <c r="L139" i="47"/>
  <c r="F139" i="46"/>
  <c r="L139" i="46"/>
  <c r="F139" i="56"/>
  <c r="L139" i="56"/>
  <c r="F139" i="55"/>
  <c r="L139" i="55"/>
  <c r="L139" i="54"/>
  <c r="F139" i="54"/>
  <c r="L99" i="19"/>
  <c r="L99" i="55"/>
  <c r="L126" i="55" s="1"/>
  <c r="L99" i="53"/>
  <c r="L126" i="53" s="1"/>
  <c r="L99" i="51"/>
  <c r="L126" i="51" s="1"/>
  <c r="L99" i="49"/>
  <c r="L126" i="49" s="1"/>
  <c r="L99" i="46"/>
  <c r="L126" i="46" s="1"/>
  <c r="L99" i="56"/>
  <c r="L126" i="56" s="1"/>
  <c r="L99" i="54"/>
  <c r="L126" i="54" s="1"/>
  <c r="L99" i="52"/>
  <c r="L126" i="52" s="1"/>
  <c r="L99" i="50"/>
  <c r="L126" i="50" s="1"/>
  <c r="L99" i="48"/>
  <c r="L126" i="48" s="1"/>
  <c r="L99" i="47"/>
  <c r="L126" i="47" s="1"/>
  <c r="F126" i="19" l="1"/>
  <c r="F139" i="19"/>
  <c r="L133" i="19"/>
  <c r="L139" i="19" s="1"/>
  <c r="L126" i="19"/>
  <c r="F140" i="54"/>
  <c r="L51" i="5" s="1"/>
  <c r="F127" i="56"/>
  <c r="N43" i="5" s="1"/>
  <c r="F140" i="56"/>
  <c r="N51" i="5" s="1"/>
  <c r="F140" i="46"/>
  <c r="D51" i="5" s="1"/>
  <c r="F140" i="48"/>
  <c r="F51" i="5" s="1"/>
  <c r="F140" i="50"/>
  <c r="H51" i="5" s="1"/>
  <c r="F140" i="52"/>
  <c r="J51" i="5" s="1"/>
  <c r="F140" i="55"/>
  <c r="M51" i="5" s="1"/>
  <c r="F140" i="47"/>
  <c r="E51" i="5" s="1"/>
  <c r="F140" i="49"/>
  <c r="G51" i="5" s="1"/>
  <c r="F140" i="51"/>
  <c r="I51" i="5" s="1"/>
  <c r="F140" i="53"/>
  <c r="K51" i="5" s="1"/>
  <c r="F127" i="49"/>
  <c r="G43" i="5" s="1"/>
  <c r="F127" i="47"/>
  <c r="E43" i="5" s="1"/>
  <c r="F127" i="54"/>
  <c r="L43" i="5" s="1"/>
  <c r="F127" i="55"/>
  <c r="M43" i="5" s="1"/>
  <c r="F127" i="50"/>
  <c r="H43" i="5" s="1"/>
  <c r="F127" i="46"/>
  <c r="D43" i="5" s="1"/>
  <c r="F127" i="51"/>
  <c r="I43" i="5" s="1"/>
  <c r="F127" i="48"/>
  <c r="F43" i="5" s="1"/>
  <c r="F127" i="52"/>
  <c r="J43" i="5" s="1"/>
  <c r="F127" i="53"/>
  <c r="K43" i="5" s="1"/>
  <c r="F127" i="19" l="1"/>
  <c r="C43" i="5" s="1"/>
  <c r="F140" i="19"/>
  <c r="C51" i="5" s="1"/>
  <c r="B34" i="5"/>
  <c r="B26" i="5"/>
  <c r="E93" i="46"/>
  <c r="F93" i="46" s="1"/>
  <c r="F95" i="46" s="1"/>
  <c r="E93" i="47"/>
  <c r="F93" i="47" s="1"/>
  <c r="F95" i="47" s="1"/>
  <c r="E93" i="48"/>
  <c r="F93" i="48" s="1"/>
  <c r="F95" i="48" s="1"/>
  <c r="E93" i="49"/>
  <c r="F93" i="49" s="1"/>
  <c r="F95" i="49" s="1"/>
  <c r="E93" i="50"/>
  <c r="F93" i="50" s="1"/>
  <c r="F95" i="50" s="1"/>
  <c r="E93" i="51"/>
  <c r="F93" i="51" s="1"/>
  <c r="F95" i="51" s="1"/>
  <c r="E93" i="52"/>
  <c r="F93" i="52" s="1"/>
  <c r="F95" i="52" s="1"/>
  <c r="E93" i="53"/>
  <c r="F93" i="53" s="1"/>
  <c r="F95" i="53" s="1"/>
  <c r="E93" i="54"/>
  <c r="F93" i="54" s="1"/>
  <c r="F95" i="54" s="1"/>
  <c r="E93" i="55"/>
  <c r="F93" i="55" s="1"/>
  <c r="F95" i="55" s="1"/>
  <c r="E93" i="56"/>
  <c r="F93" i="56" s="1"/>
  <c r="F95" i="56" s="1"/>
  <c r="E93" i="19"/>
  <c r="E66" i="46"/>
  <c r="F66" i="46" s="1"/>
  <c r="F89" i="46" s="1"/>
  <c r="E66" i="47"/>
  <c r="F66" i="47" s="1"/>
  <c r="E66" i="48"/>
  <c r="F66" i="48" s="1"/>
  <c r="E66" i="49"/>
  <c r="F66" i="49" s="1"/>
  <c r="F89" i="49" s="1"/>
  <c r="E66" i="50"/>
  <c r="F66" i="50" s="1"/>
  <c r="F89" i="50" s="1"/>
  <c r="E66" i="51"/>
  <c r="F66" i="51" s="1"/>
  <c r="E66" i="52"/>
  <c r="F66" i="52" s="1"/>
  <c r="E66" i="53"/>
  <c r="F66" i="53" s="1"/>
  <c r="F89" i="53" s="1"/>
  <c r="E66" i="54"/>
  <c r="F66" i="54" s="1"/>
  <c r="F89" i="54" s="1"/>
  <c r="E66" i="55"/>
  <c r="F66" i="55" s="1"/>
  <c r="E66" i="56"/>
  <c r="F66" i="56" s="1"/>
  <c r="E66" i="19"/>
  <c r="B18" i="5"/>
  <c r="B10" i="5"/>
  <c r="B2" i="5"/>
  <c r="F66" i="19" l="1"/>
  <c r="F89" i="19" s="1"/>
  <c r="F93" i="19"/>
  <c r="L93" i="19" s="1"/>
  <c r="L95" i="19" s="1"/>
  <c r="L66" i="55"/>
  <c r="L89" i="55" s="1"/>
  <c r="F89" i="55"/>
  <c r="L66" i="51"/>
  <c r="L89" i="51" s="1"/>
  <c r="F89" i="51"/>
  <c r="L66" i="47"/>
  <c r="L89" i="47" s="1"/>
  <c r="F89" i="47"/>
  <c r="L66" i="56"/>
  <c r="L89" i="56" s="1"/>
  <c r="F89" i="56"/>
  <c r="L66" i="52"/>
  <c r="L89" i="52" s="1"/>
  <c r="F89" i="52"/>
  <c r="L66" i="48"/>
  <c r="L89" i="48" s="1"/>
  <c r="F89" i="48"/>
  <c r="L93" i="49"/>
  <c r="L93" i="56"/>
  <c r="L93" i="52"/>
  <c r="L93" i="48"/>
  <c r="L93" i="53"/>
  <c r="L93" i="55"/>
  <c r="L93" i="51"/>
  <c r="L93" i="47"/>
  <c r="L93" i="54"/>
  <c r="L93" i="50"/>
  <c r="L93" i="46"/>
  <c r="L66" i="53"/>
  <c r="L89" i="53" s="1"/>
  <c r="L66" i="49"/>
  <c r="L89" i="49" s="1"/>
  <c r="L66" i="54"/>
  <c r="L89" i="54" s="1"/>
  <c r="L66" i="50"/>
  <c r="L89" i="50" s="1"/>
  <c r="L66" i="46"/>
  <c r="L89" i="46" s="1"/>
  <c r="E55" i="46"/>
  <c r="E55" i="47"/>
  <c r="E55" i="48"/>
  <c r="E55" i="49"/>
  <c r="E55" i="50"/>
  <c r="E55" i="51"/>
  <c r="E55" i="52"/>
  <c r="E55" i="53"/>
  <c r="E55" i="54"/>
  <c r="E55" i="55"/>
  <c r="E55" i="56"/>
  <c r="E55" i="19"/>
  <c r="F55" i="19" s="1"/>
  <c r="E54" i="46"/>
  <c r="E54" i="47"/>
  <c r="E54" i="48"/>
  <c r="E54" i="49"/>
  <c r="E54" i="50"/>
  <c r="E54" i="51"/>
  <c r="E54" i="52"/>
  <c r="E54" i="53"/>
  <c r="E54" i="54"/>
  <c r="E54" i="55"/>
  <c r="E54" i="56"/>
  <c r="E54" i="19"/>
  <c r="F54" i="19" s="1"/>
  <c r="E46" i="46"/>
  <c r="E47" i="46"/>
  <c r="E48" i="46"/>
  <c r="E46" i="47"/>
  <c r="E47" i="47"/>
  <c r="E48" i="47"/>
  <c r="E46" i="48"/>
  <c r="E47" i="48"/>
  <c r="E48" i="48"/>
  <c r="E46" i="49"/>
  <c r="E47" i="49"/>
  <c r="E48" i="49"/>
  <c r="E46" i="50"/>
  <c r="E47" i="50"/>
  <c r="E48" i="50"/>
  <c r="E46" i="51"/>
  <c r="E47" i="51"/>
  <c r="E48" i="51"/>
  <c r="E46" i="52"/>
  <c r="E47" i="52"/>
  <c r="E48" i="52"/>
  <c r="E46" i="53"/>
  <c r="E47" i="53"/>
  <c r="E48" i="53"/>
  <c r="E46" i="54"/>
  <c r="E47" i="54"/>
  <c r="E48" i="54"/>
  <c r="E46" i="55"/>
  <c r="E47" i="55"/>
  <c r="E48" i="55"/>
  <c r="E46" i="56"/>
  <c r="E47" i="56"/>
  <c r="E48" i="56"/>
  <c r="E46" i="19"/>
  <c r="F46" i="19" s="1"/>
  <c r="E47" i="19"/>
  <c r="F47" i="19" s="1"/>
  <c r="E48" i="19"/>
  <c r="F48" i="19" s="1"/>
  <c r="E45" i="46"/>
  <c r="E45" i="47"/>
  <c r="E45" i="48"/>
  <c r="E45" i="49"/>
  <c r="E45" i="50"/>
  <c r="E45" i="51"/>
  <c r="E45" i="52"/>
  <c r="E45" i="53"/>
  <c r="E45" i="54"/>
  <c r="E45" i="55"/>
  <c r="E45" i="56"/>
  <c r="E45" i="19"/>
  <c r="F45" i="19" s="1"/>
  <c r="E21" i="46"/>
  <c r="E22" i="46"/>
  <c r="E23" i="46"/>
  <c r="E24" i="46"/>
  <c r="E38" i="46"/>
  <c r="E39" i="46"/>
  <c r="E21" i="47"/>
  <c r="E22" i="47"/>
  <c r="E23" i="47"/>
  <c r="E24" i="47"/>
  <c r="E38" i="47"/>
  <c r="E39" i="47"/>
  <c r="E21" i="48"/>
  <c r="E22" i="48"/>
  <c r="E23" i="48"/>
  <c r="E24" i="48"/>
  <c r="E38" i="48"/>
  <c r="E39" i="48"/>
  <c r="E21" i="49"/>
  <c r="E22" i="49"/>
  <c r="E23" i="49"/>
  <c r="E24" i="49"/>
  <c r="E38" i="49"/>
  <c r="E39" i="49"/>
  <c r="E21" i="50"/>
  <c r="E22" i="50"/>
  <c r="E23" i="50"/>
  <c r="E24" i="50"/>
  <c r="E38" i="50"/>
  <c r="E39" i="50"/>
  <c r="E21" i="51"/>
  <c r="E22" i="51"/>
  <c r="E23" i="51"/>
  <c r="E24" i="51"/>
  <c r="E38" i="51"/>
  <c r="E39" i="51"/>
  <c r="E21" i="52"/>
  <c r="E22" i="52"/>
  <c r="E23" i="52"/>
  <c r="E24" i="52"/>
  <c r="E38" i="52"/>
  <c r="E39" i="52"/>
  <c r="E21" i="53"/>
  <c r="E22" i="53"/>
  <c r="E23" i="53"/>
  <c r="E24" i="53"/>
  <c r="E38" i="53"/>
  <c r="E39" i="53"/>
  <c r="E21" i="54"/>
  <c r="E22" i="54"/>
  <c r="E23" i="54"/>
  <c r="E24" i="54"/>
  <c r="E38" i="54"/>
  <c r="E39" i="54"/>
  <c r="E21" i="55"/>
  <c r="E22" i="55"/>
  <c r="E23" i="55"/>
  <c r="E24" i="55"/>
  <c r="E38" i="55"/>
  <c r="E39" i="55"/>
  <c r="E21" i="56"/>
  <c r="E22" i="56"/>
  <c r="E23" i="56"/>
  <c r="E24" i="56"/>
  <c r="E38" i="56"/>
  <c r="E39" i="56"/>
  <c r="E38" i="19"/>
  <c r="F38" i="19" s="1"/>
  <c r="E39" i="19"/>
  <c r="F39" i="19" s="1"/>
  <c r="E20" i="46"/>
  <c r="E20" i="47"/>
  <c r="E20" i="48"/>
  <c r="E20" i="49"/>
  <c r="E20" i="50"/>
  <c r="E20" i="51"/>
  <c r="E20" i="52"/>
  <c r="E20" i="53"/>
  <c r="E20" i="54"/>
  <c r="E20" i="55"/>
  <c r="E20" i="56"/>
  <c r="L66" i="19" l="1"/>
  <c r="L89" i="19" s="1"/>
  <c r="F90" i="19" s="1"/>
  <c r="C27" i="5" s="1"/>
  <c r="F95" i="19"/>
  <c r="F96" i="19" s="1"/>
  <c r="C35" i="5" s="1"/>
  <c r="F90" i="48"/>
  <c r="F27" i="5" s="1"/>
  <c r="L95" i="53"/>
  <c r="F96" i="53" s="1"/>
  <c r="L95" i="46"/>
  <c r="F96" i="46" s="1"/>
  <c r="L95" i="47"/>
  <c r="F96" i="47" s="1"/>
  <c r="L95" i="48"/>
  <c r="F96" i="48" s="1"/>
  <c r="L95" i="49"/>
  <c r="F96" i="49" s="1"/>
  <c r="L95" i="50"/>
  <c r="F96" i="50" s="1"/>
  <c r="L95" i="51"/>
  <c r="F96" i="51" s="1"/>
  <c r="L95" i="52"/>
  <c r="F96" i="52" s="1"/>
  <c r="L95" i="54"/>
  <c r="F96" i="54" s="1"/>
  <c r="L95" i="55"/>
  <c r="F96" i="55" s="1"/>
  <c r="L95" i="56"/>
  <c r="F96" i="56" s="1"/>
  <c r="F90" i="53"/>
  <c r="F90" i="47"/>
  <c r="F90" i="55"/>
  <c r="F90" i="54"/>
  <c r="F90" i="56"/>
  <c r="F90" i="50"/>
  <c r="F90" i="51"/>
  <c r="F90" i="49"/>
  <c r="F90" i="46"/>
  <c r="F90" i="52"/>
  <c r="K62" i="56"/>
  <c r="K195" i="56" s="1"/>
  <c r="F55" i="56"/>
  <c r="L55" i="56" s="1"/>
  <c r="F54" i="56"/>
  <c r="L54" i="56" s="1"/>
  <c r="F48" i="56"/>
  <c r="L48" i="56" s="1"/>
  <c r="F47" i="56"/>
  <c r="L47" i="56" s="1"/>
  <c r="F46" i="56"/>
  <c r="L46" i="56" s="1"/>
  <c r="F45" i="56"/>
  <c r="L45" i="56" s="1"/>
  <c r="F39" i="56"/>
  <c r="L39" i="56" s="1"/>
  <c r="F38" i="56"/>
  <c r="L38" i="56" s="1"/>
  <c r="F24" i="56"/>
  <c r="L24" i="56" s="1"/>
  <c r="F23" i="56"/>
  <c r="L23" i="56" s="1"/>
  <c r="F22" i="56"/>
  <c r="L22" i="56" s="1"/>
  <c r="F21" i="56"/>
  <c r="L21" i="56" s="1"/>
  <c r="F20" i="56"/>
  <c r="K62" i="55"/>
  <c r="K195" i="55" s="1"/>
  <c r="F55" i="55"/>
  <c r="L55" i="55" s="1"/>
  <c r="F54" i="55"/>
  <c r="L54" i="55" s="1"/>
  <c r="F48" i="55"/>
  <c r="L48" i="55" s="1"/>
  <c r="F47" i="55"/>
  <c r="L47" i="55" s="1"/>
  <c r="F46" i="55"/>
  <c r="L46" i="55" s="1"/>
  <c r="F45" i="55"/>
  <c r="L45" i="55" s="1"/>
  <c r="F39" i="55"/>
  <c r="L39" i="55" s="1"/>
  <c r="F38" i="55"/>
  <c r="L38" i="55" s="1"/>
  <c r="F24" i="55"/>
  <c r="L24" i="55" s="1"/>
  <c r="F23" i="55"/>
  <c r="L23" i="55" s="1"/>
  <c r="F22" i="55"/>
  <c r="L22" i="55" s="1"/>
  <c r="F21" i="55"/>
  <c r="L21" i="55" s="1"/>
  <c r="F20" i="55"/>
  <c r="K62" i="54"/>
  <c r="K195" i="54" s="1"/>
  <c r="F55" i="54"/>
  <c r="L55" i="54" s="1"/>
  <c r="F54" i="54"/>
  <c r="L54" i="54" s="1"/>
  <c r="F48" i="54"/>
  <c r="L48" i="54" s="1"/>
  <c r="F47" i="54"/>
  <c r="L47" i="54" s="1"/>
  <c r="F46" i="54"/>
  <c r="L46" i="54" s="1"/>
  <c r="F45" i="54"/>
  <c r="L45" i="54" s="1"/>
  <c r="F39" i="54"/>
  <c r="L39" i="54" s="1"/>
  <c r="F38" i="54"/>
  <c r="L38" i="54" s="1"/>
  <c r="F24" i="54"/>
  <c r="L24" i="54" s="1"/>
  <c r="F23" i="54"/>
  <c r="L23" i="54" s="1"/>
  <c r="F22" i="54"/>
  <c r="L22" i="54" s="1"/>
  <c r="F21" i="54"/>
  <c r="L21" i="54" s="1"/>
  <c r="F20" i="54"/>
  <c r="K62" i="53"/>
  <c r="K195" i="53" s="1"/>
  <c r="F55" i="53"/>
  <c r="L55" i="53" s="1"/>
  <c r="F54" i="53"/>
  <c r="L54" i="53" s="1"/>
  <c r="F48" i="53"/>
  <c r="L48" i="53" s="1"/>
  <c r="F47" i="53"/>
  <c r="L47" i="53" s="1"/>
  <c r="F46" i="53"/>
  <c r="L46" i="53" s="1"/>
  <c r="F45" i="53"/>
  <c r="L45" i="53" s="1"/>
  <c r="F39" i="53"/>
  <c r="L39" i="53" s="1"/>
  <c r="F38" i="53"/>
  <c r="L38" i="53" s="1"/>
  <c r="F24" i="53"/>
  <c r="L24" i="53" s="1"/>
  <c r="F23" i="53"/>
  <c r="L23" i="53" s="1"/>
  <c r="F22" i="53"/>
  <c r="L22" i="53" s="1"/>
  <c r="F21" i="53"/>
  <c r="L21" i="53" s="1"/>
  <c r="F20" i="53"/>
  <c r="K62" i="52"/>
  <c r="K195" i="52" s="1"/>
  <c r="F55" i="52"/>
  <c r="L55" i="52" s="1"/>
  <c r="F54" i="52"/>
  <c r="L54" i="52" s="1"/>
  <c r="F48" i="52"/>
  <c r="L48" i="52" s="1"/>
  <c r="F47" i="52"/>
  <c r="L47" i="52" s="1"/>
  <c r="F46" i="52"/>
  <c r="L46" i="52" s="1"/>
  <c r="F45" i="52"/>
  <c r="L45" i="52" s="1"/>
  <c r="F39" i="52"/>
  <c r="L39" i="52" s="1"/>
  <c r="F38" i="52"/>
  <c r="L38" i="52" s="1"/>
  <c r="F24" i="52"/>
  <c r="L24" i="52" s="1"/>
  <c r="F23" i="52"/>
  <c r="L23" i="52" s="1"/>
  <c r="F22" i="52"/>
  <c r="L22" i="52" s="1"/>
  <c r="F21" i="52"/>
  <c r="L21" i="52" s="1"/>
  <c r="F20" i="52"/>
  <c r="K62" i="51"/>
  <c r="K195" i="51" s="1"/>
  <c r="F55" i="51"/>
  <c r="L55" i="51" s="1"/>
  <c r="F54" i="51"/>
  <c r="L54" i="51" s="1"/>
  <c r="F48" i="51"/>
  <c r="L48" i="51" s="1"/>
  <c r="F47" i="51"/>
  <c r="L47" i="51" s="1"/>
  <c r="F46" i="51"/>
  <c r="L46" i="51" s="1"/>
  <c r="F45" i="51"/>
  <c r="L45" i="51" s="1"/>
  <c r="F39" i="51"/>
  <c r="L39" i="51" s="1"/>
  <c r="F38" i="51"/>
  <c r="L38" i="51" s="1"/>
  <c r="F24" i="51"/>
  <c r="L24" i="51" s="1"/>
  <c r="F23" i="51"/>
  <c r="L23" i="51" s="1"/>
  <c r="F22" i="51"/>
  <c r="L22" i="51" s="1"/>
  <c r="F21" i="51"/>
  <c r="L21" i="51" s="1"/>
  <c r="F20" i="51"/>
  <c r="K62" i="50"/>
  <c r="K195" i="50" s="1"/>
  <c r="F55" i="50"/>
  <c r="L55" i="50" s="1"/>
  <c r="F54" i="50"/>
  <c r="L54" i="50" s="1"/>
  <c r="F48" i="50"/>
  <c r="L48" i="50" s="1"/>
  <c r="F47" i="50"/>
  <c r="L47" i="50" s="1"/>
  <c r="F46" i="50"/>
  <c r="L46" i="50" s="1"/>
  <c r="F45" i="50"/>
  <c r="L45" i="50" s="1"/>
  <c r="F39" i="50"/>
  <c r="L39" i="50" s="1"/>
  <c r="F38" i="50"/>
  <c r="L38" i="50" s="1"/>
  <c r="F24" i="50"/>
  <c r="L24" i="50" s="1"/>
  <c r="F23" i="50"/>
  <c r="L23" i="50" s="1"/>
  <c r="F22" i="50"/>
  <c r="L22" i="50" s="1"/>
  <c r="F21" i="50"/>
  <c r="L21" i="50" s="1"/>
  <c r="F20" i="50"/>
  <c r="K62" i="49"/>
  <c r="K195" i="49" s="1"/>
  <c r="F55" i="49"/>
  <c r="L55" i="49" s="1"/>
  <c r="F54" i="49"/>
  <c r="L54" i="49" s="1"/>
  <c r="F48" i="49"/>
  <c r="L48" i="49" s="1"/>
  <c r="F47" i="49"/>
  <c r="L47" i="49" s="1"/>
  <c r="F46" i="49"/>
  <c r="L46" i="49" s="1"/>
  <c r="F45" i="49"/>
  <c r="L45" i="49" s="1"/>
  <c r="F39" i="49"/>
  <c r="L39" i="49" s="1"/>
  <c r="F38" i="49"/>
  <c r="L38" i="49" s="1"/>
  <c r="F24" i="49"/>
  <c r="L24" i="49" s="1"/>
  <c r="F23" i="49"/>
  <c r="L23" i="49" s="1"/>
  <c r="F22" i="49"/>
  <c r="L22" i="49" s="1"/>
  <c r="F21" i="49"/>
  <c r="L21" i="49" s="1"/>
  <c r="F20" i="49"/>
  <c r="K62" i="48"/>
  <c r="K195" i="48" s="1"/>
  <c r="F55" i="48"/>
  <c r="L55" i="48" s="1"/>
  <c r="F54" i="48"/>
  <c r="L54" i="48" s="1"/>
  <c r="F48" i="48"/>
  <c r="L48" i="48" s="1"/>
  <c r="F47" i="48"/>
  <c r="L47" i="48" s="1"/>
  <c r="F46" i="48"/>
  <c r="L46" i="48" s="1"/>
  <c r="F45" i="48"/>
  <c r="L45" i="48" s="1"/>
  <c r="F39" i="48"/>
  <c r="L39" i="48" s="1"/>
  <c r="F38" i="48"/>
  <c r="L38" i="48" s="1"/>
  <c r="F24" i="48"/>
  <c r="L24" i="48" s="1"/>
  <c r="F23" i="48"/>
  <c r="L23" i="48" s="1"/>
  <c r="F22" i="48"/>
  <c r="L22" i="48" s="1"/>
  <c r="F21" i="48"/>
  <c r="L21" i="48" s="1"/>
  <c r="F20" i="48"/>
  <c r="K62" i="47"/>
  <c r="K195" i="47" s="1"/>
  <c r="F55" i="47"/>
  <c r="L55" i="47" s="1"/>
  <c r="F54" i="47"/>
  <c r="L54" i="47" s="1"/>
  <c r="F48" i="47"/>
  <c r="L48" i="47" s="1"/>
  <c r="F47" i="47"/>
  <c r="L47" i="47" s="1"/>
  <c r="F46" i="47"/>
  <c r="L46" i="47" s="1"/>
  <c r="F45" i="47"/>
  <c r="L45" i="47" s="1"/>
  <c r="F39" i="47"/>
  <c r="L39" i="47" s="1"/>
  <c r="F38" i="47"/>
  <c r="L38" i="47" s="1"/>
  <c r="F24" i="47"/>
  <c r="L24" i="47" s="1"/>
  <c r="F23" i="47"/>
  <c r="L23" i="47" s="1"/>
  <c r="F22" i="47"/>
  <c r="L22" i="47" s="1"/>
  <c r="F21" i="47"/>
  <c r="L21" i="47" s="1"/>
  <c r="F20" i="47"/>
  <c r="K62" i="46"/>
  <c r="K195" i="46" s="1"/>
  <c r="F55" i="46"/>
  <c r="L55" i="46" s="1"/>
  <c r="F54" i="46"/>
  <c r="L54" i="46" s="1"/>
  <c r="F48" i="46"/>
  <c r="L48" i="46" s="1"/>
  <c r="F47" i="46"/>
  <c r="L47" i="46" s="1"/>
  <c r="F46" i="46"/>
  <c r="L46" i="46" s="1"/>
  <c r="F45" i="46"/>
  <c r="L45" i="46" s="1"/>
  <c r="F39" i="46"/>
  <c r="L39" i="46" s="1"/>
  <c r="F38" i="46"/>
  <c r="L38" i="46" s="1"/>
  <c r="F24" i="46"/>
  <c r="L24" i="46" s="1"/>
  <c r="F23" i="46"/>
  <c r="L23" i="46" s="1"/>
  <c r="F22" i="46"/>
  <c r="L22" i="46" s="1"/>
  <c r="F21" i="46"/>
  <c r="L21" i="46" s="1"/>
  <c r="F20" i="46"/>
  <c r="L55" i="19"/>
  <c r="L54" i="19"/>
  <c r="L24" i="19"/>
  <c r="K62" i="19"/>
  <c r="K195" i="19" s="1"/>
  <c r="L46" i="19"/>
  <c r="L47" i="19"/>
  <c r="L48" i="19"/>
  <c r="L38" i="19"/>
  <c r="L23" i="19"/>
  <c r="L22" i="19"/>
  <c r="L39" i="19"/>
  <c r="L20" i="49" l="1"/>
  <c r="L41" i="49" s="1"/>
  <c r="F41" i="49"/>
  <c r="L20" i="56"/>
  <c r="L41" i="56" s="1"/>
  <c r="F41" i="56"/>
  <c r="L20" i="46"/>
  <c r="L41" i="46" s="1"/>
  <c r="F41" i="46"/>
  <c r="L20" i="51"/>
  <c r="L41" i="51" s="1"/>
  <c r="F41" i="51"/>
  <c r="L20" i="53"/>
  <c r="L41" i="53" s="1"/>
  <c r="F41" i="53"/>
  <c r="L20" i="55"/>
  <c r="L41" i="55" s="1"/>
  <c r="F41" i="55"/>
  <c r="L20" i="47"/>
  <c r="L41" i="47" s="1"/>
  <c r="F41" i="47"/>
  <c r="L20" i="48"/>
  <c r="L41" i="48" s="1"/>
  <c r="F41" i="48"/>
  <c r="L20" i="50"/>
  <c r="L41" i="50" s="1"/>
  <c r="F41" i="50"/>
  <c r="L20" i="52"/>
  <c r="L41" i="52" s="1"/>
  <c r="F41" i="52"/>
  <c r="L20" i="54"/>
  <c r="L41" i="54" s="1"/>
  <c r="F41" i="54"/>
  <c r="E27" i="5"/>
  <c r="K35" i="5"/>
  <c r="N27" i="5"/>
  <c r="K27" i="5"/>
  <c r="J35" i="5"/>
  <c r="F35" i="5"/>
  <c r="D27" i="5"/>
  <c r="L35" i="5"/>
  <c r="G27" i="5"/>
  <c r="L27" i="5"/>
  <c r="N35" i="5"/>
  <c r="I35" i="5"/>
  <c r="E35" i="5"/>
  <c r="H27" i="5"/>
  <c r="G35" i="5"/>
  <c r="J27" i="5"/>
  <c r="I27" i="5"/>
  <c r="M27" i="5"/>
  <c r="M35" i="5"/>
  <c r="H35" i="5"/>
  <c r="D35" i="5"/>
  <c r="L50" i="54"/>
  <c r="L62" i="19"/>
  <c r="L62" i="56"/>
  <c r="L62" i="51"/>
  <c r="L62" i="55"/>
  <c r="L62" i="48"/>
  <c r="L62" i="52"/>
  <c r="L50" i="46"/>
  <c r="L50" i="50"/>
  <c r="F50" i="51"/>
  <c r="L50" i="49"/>
  <c r="L50" i="53"/>
  <c r="L50" i="48"/>
  <c r="L50" i="52"/>
  <c r="L50" i="56"/>
  <c r="L50" i="47"/>
  <c r="L50" i="51"/>
  <c r="L50" i="55"/>
  <c r="L62" i="47"/>
  <c r="L62" i="46"/>
  <c r="L62" i="50"/>
  <c r="L62" i="54"/>
  <c r="L62" i="49"/>
  <c r="L62" i="53"/>
  <c r="F50" i="46"/>
  <c r="F50" i="56"/>
  <c r="F62" i="56"/>
  <c r="F50" i="55"/>
  <c r="F62" i="55"/>
  <c r="F50" i="54"/>
  <c r="F62" i="54"/>
  <c r="F50" i="53"/>
  <c r="F62" i="53"/>
  <c r="F50" i="52"/>
  <c r="F62" i="52"/>
  <c r="F62" i="51"/>
  <c r="F50" i="50"/>
  <c r="F62" i="50"/>
  <c r="F50" i="49"/>
  <c r="F62" i="49"/>
  <c r="F50" i="48"/>
  <c r="F62" i="48"/>
  <c r="F62" i="47"/>
  <c r="F50" i="47"/>
  <c r="F62" i="46"/>
  <c r="F62" i="19"/>
  <c r="L21" i="19"/>
  <c r="F194" i="56" l="1"/>
  <c r="F194" i="52"/>
  <c r="F194" i="51"/>
  <c r="L195" i="52"/>
  <c r="L195" i="56"/>
  <c r="F194" i="55"/>
  <c r="L195" i="55"/>
  <c r="F194" i="54"/>
  <c r="F194" i="50"/>
  <c r="F194" i="47"/>
  <c r="F194" i="53"/>
  <c r="F194" i="46"/>
  <c r="F194" i="49"/>
  <c r="F194" i="48"/>
  <c r="L195" i="48"/>
  <c r="L195" i="51"/>
  <c r="L195" i="54"/>
  <c r="L195" i="50"/>
  <c r="L195" i="47"/>
  <c r="L195" i="53"/>
  <c r="L195" i="46"/>
  <c r="L195" i="49"/>
  <c r="L20" i="19"/>
  <c r="L41" i="19" s="1"/>
  <c r="F41" i="19"/>
  <c r="F42" i="53"/>
  <c r="K3" i="5" s="1"/>
  <c r="F42" i="46"/>
  <c r="D3" i="5" s="1"/>
  <c r="F42" i="50"/>
  <c r="H3" i="5" s="1"/>
  <c r="F42" i="56"/>
  <c r="N3" i="5" s="1"/>
  <c r="F51" i="51"/>
  <c r="I11" i="5" s="1"/>
  <c r="F51" i="52"/>
  <c r="J11" i="5" s="1"/>
  <c r="F51" i="46"/>
  <c r="D11" i="5" s="1"/>
  <c r="F51" i="49"/>
  <c r="G11" i="5" s="1"/>
  <c r="F51" i="55"/>
  <c r="M11" i="5" s="1"/>
  <c r="F51" i="54"/>
  <c r="L11" i="5" s="1"/>
  <c r="F51" i="56"/>
  <c r="N11" i="5" s="1"/>
  <c r="F51" i="50"/>
  <c r="H11" i="5" s="1"/>
  <c r="F51" i="47"/>
  <c r="E11" i="5" s="1"/>
  <c r="F51" i="48"/>
  <c r="F11" i="5" s="1"/>
  <c r="F51" i="53"/>
  <c r="K11" i="5" s="1"/>
  <c r="F63" i="46"/>
  <c r="D19" i="5" s="1"/>
  <c r="F63" i="50"/>
  <c r="H19" i="5" s="1"/>
  <c r="F63" i="52"/>
  <c r="J19" i="5" s="1"/>
  <c r="F63" i="55"/>
  <c r="M19" i="5" s="1"/>
  <c r="F63" i="51"/>
  <c r="I19" i="5" s="1"/>
  <c r="F63" i="47"/>
  <c r="E19" i="5" s="1"/>
  <c r="F63" i="49"/>
  <c r="G19" i="5" s="1"/>
  <c r="F63" i="54"/>
  <c r="L19" i="5" s="1"/>
  <c r="F63" i="48"/>
  <c r="F19" i="5" s="1"/>
  <c r="F63" i="19"/>
  <c r="F63" i="53"/>
  <c r="K19" i="5" s="1"/>
  <c r="F63" i="56"/>
  <c r="N19" i="5" s="1"/>
  <c r="F42" i="54"/>
  <c r="L3" i="5" s="1"/>
  <c r="F42" i="51"/>
  <c r="I3" i="5" s="1"/>
  <c r="F42" i="55"/>
  <c r="M3" i="5" s="1"/>
  <c r="F42" i="47"/>
  <c r="E3" i="5" s="1"/>
  <c r="F42" i="49"/>
  <c r="G3" i="5" s="1"/>
  <c r="F42" i="48"/>
  <c r="F3" i="5" s="1"/>
  <c r="F42" i="52"/>
  <c r="J3" i="5" s="1"/>
  <c r="L45" i="19"/>
  <c r="L50" i="19" s="1"/>
  <c r="F195" i="56" l="1"/>
  <c r="N83" i="5" s="1"/>
  <c r="F195" i="51"/>
  <c r="I83" i="5" s="1"/>
  <c r="F195" i="47"/>
  <c r="E83" i="5" s="1"/>
  <c r="L195" i="19"/>
  <c r="F195" i="50"/>
  <c r="H83" i="5" s="1"/>
  <c r="F195" i="52"/>
  <c r="J83" i="5" s="1"/>
  <c r="C19" i="5"/>
  <c r="F195" i="55"/>
  <c r="M83" i="5" s="1"/>
  <c r="F195" i="46"/>
  <c r="D83" i="5" s="1"/>
  <c r="F195" i="53"/>
  <c r="K83" i="5" s="1"/>
  <c r="F195" i="48"/>
  <c r="F83" i="5" s="1"/>
  <c r="F195" i="54"/>
  <c r="L83" i="5" s="1"/>
  <c r="F195" i="49"/>
  <c r="G83" i="5" s="1"/>
  <c r="F50" i="19"/>
  <c r="F194" i="19" s="1"/>
  <c r="F51" i="19" l="1"/>
  <c r="C11" i="5" s="1"/>
  <c r="F42" i="19" l="1"/>
  <c r="C3" i="5" s="1"/>
  <c r="F195" i="19"/>
  <c r="C83" i="5" l="1"/>
</calcChain>
</file>

<file path=xl/sharedStrings.xml><?xml version="1.0" encoding="utf-8"?>
<sst xmlns="http://schemas.openxmlformats.org/spreadsheetml/2006/main" count="4162" uniqueCount="181">
  <si>
    <t>Good</t>
  </si>
  <si>
    <t>Average</t>
  </si>
  <si>
    <t>Bad</t>
  </si>
  <si>
    <t>Weighted Score</t>
  </si>
  <si>
    <t>Score</t>
  </si>
  <si>
    <t>Scores</t>
  </si>
  <si>
    <t>95 -100</t>
  </si>
  <si>
    <t>Very good</t>
  </si>
  <si>
    <t>Very Bad</t>
  </si>
  <si>
    <t>85 -94.9</t>
  </si>
  <si>
    <t>75 - 84.9</t>
  </si>
  <si>
    <t>51 - 74.9</t>
  </si>
  <si>
    <t>˂ = 50.9</t>
  </si>
  <si>
    <t>Very Good</t>
  </si>
  <si>
    <t>Date:</t>
  </si>
  <si>
    <t>Weight</t>
  </si>
  <si>
    <t>TOTAL SCORE</t>
  </si>
  <si>
    <t>Conducted By:</t>
  </si>
  <si>
    <t>TOTAL</t>
  </si>
  <si>
    <t>Actual</t>
  </si>
  <si>
    <t>Sat</t>
  </si>
  <si>
    <t>Unsat</t>
  </si>
  <si>
    <t>Total Weight</t>
  </si>
  <si>
    <t>TOTAL NORMALIZED SCORE</t>
  </si>
  <si>
    <t>Normalized Total</t>
  </si>
  <si>
    <t>N/A</t>
  </si>
  <si>
    <t>Used</t>
  </si>
  <si>
    <t>Total</t>
  </si>
  <si>
    <t>Comments</t>
  </si>
  <si>
    <t>Remedial Actions</t>
  </si>
  <si>
    <t>Vehicle</t>
  </si>
  <si>
    <t>PPE</t>
  </si>
  <si>
    <t>Team 1:</t>
  </si>
  <si>
    <t>Team 2:</t>
  </si>
  <si>
    <t>Team 3:</t>
  </si>
  <si>
    <t>Team 4:</t>
  </si>
  <si>
    <t>Team 5:</t>
  </si>
  <si>
    <t>Team 6:</t>
  </si>
  <si>
    <t>Team 7:</t>
  </si>
  <si>
    <t>Team 8:</t>
  </si>
  <si>
    <t>Team 9:</t>
  </si>
  <si>
    <t>Team 10:</t>
  </si>
  <si>
    <t>Team 11:</t>
  </si>
  <si>
    <t>Team 12:</t>
  </si>
  <si>
    <t>Team 13:</t>
  </si>
  <si>
    <t>Dynamic Risk Assessment</t>
  </si>
  <si>
    <t>RAMS</t>
  </si>
  <si>
    <t>Drawings</t>
  </si>
  <si>
    <t>Photos</t>
  </si>
  <si>
    <t>Manufacturer’s Instructions</t>
  </si>
  <si>
    <t>Access Arrangements</t>
  </si>
  <si>
    <t>Welfare Facility</t>
  </si>
  <si>
    <t>Specialist Permits</t>
  </si>
  <si>
    <t>Load List</t>
  </si>
  <si>
    <t>Client Contact Details</t>
  </si>
  <si>
    <t>Site Induction</t>
  </si>
  <si>
    <t>Training Certificates</t>
  </si>
  <si>
    <t>Competency Cards/Certificates</t>
  </si>
  <si>
    <t>Project Information - accurate and sufficient Information for Project (No Generic RAMS)</t>
  </si>
  <si>
    <t>Fall Protection Engineer has interpreted and following exact instruction</t>
  </si>
  <si>
    <t>Has Fall Protection Senior Engineer experience or competency to work safely on this project</t>
  </si>
  <si>
    <t>Has Fall Protection Junior Engineer experience or competency to work safely on this project</t>
  </si>
  <si>
    <t>Vehicle Check Log Completed</t>
  </si>
  <si>
    <t>Was Fall Protection Engineer authorised to drive the vehicle</t>
  </si>
  <si>
    <t>Are company vehicle policy documents available, i.e. breakdown information, vehicle insurance doc</t>
  </si>
  <si>
    <t>Do you have a mobile phone, fire response kit, first aid kit and hazard triangle in the vehicle</t>
  </si>
  <si>
    <t>Vehicle Loading</t>
  </si>
  <si>
    <t>Vehicle Loaded Safely</t>
  </si>
  <si>
    <t>Do you hold a valid certificate to use a fork lift truck</t>
  </si>
  <si>
    <t>Is the total vehicle weight inclusive of tools and MMA within the vehicles SWL</t>
  </si>
  <si>
    <t>Has the weight of the materials been specified</t>
  </si>
  <si>
    <t>Do you have access to data sheets so you calculate the weight yourself</t>
  </si>
  <si>
    <t>Fall Protection Senior Engineer - Signed copy of the company vehicle policy document &amp; Forklift Truck policy</t>
  </si>
  <si>
    <t>Fall Protection Junior Engineer - Signed copy of the company vehicle policy document &amp; Forklift Truck policy</t>
  </si>
  <si>
    <t>Arrival on Site</t>
  </si>
  <si>
    <t>Vehicle parked in a safe &amp; secure location</t>
  </si>
  <si>
    <t>Approval from the local highways department for locating the vehicle?</t>
  </si>
  <si>
    <t>Fall Protection Engineers wearing clean, group branded clothing</t>
  </si>
  <si>
    <t>Toolbox Talk – Supervisor and Fitter designated to Client</t>
  </si>
  <si>
    <t>Signed in and inducted to site</t>
  </si>
  <si>
    <t>Agreed Program of Works</t>
  </si>
  <si>
    <t>Job permits i.e. Roof Access permit, Hot works issued</t>
  </si>
  <si>
    <t>Aware of the Asbestos Register</t>
  </si>
  <si>
    <t>Aware of Lone Worker Policy (i.e exchanged phone numbers with your primary contact or designated escort)</t>
  </si>
  <si>
    <t>Aware of first aid procedures</t>
  </si>
  <si>
    <t>Aware of fire procedures</t>
  </si>
  <si>
    <t>Aware of audible bell at roof level</t>
  </si>
  <si>
    <t>Aware of welfare provisions?</t>
  </si>
  <si>
    <t>Can Fall Protection Engineers discuss and explain RAMS</t>
  </si>
  <si>
    <t>Has client/representative discussed &amp; understood Kee Safety RAMS</t>
  </si>
  <si>
    <t>Dynamic Risk Assessment Completed</t>
  </si>
  <si>
    <t>Are Fall Protection Engineers working in conjunction with sub-contractors</t>
  </si>
  <si>
    <t>Has Fall Protection Engineer discussed Kee Safety RAMS with Sub-contractors &amp; agreed</t>
  </si>
  <si>
    <t>Are Fall Protection Engineers working in conjunction with 3rd party service provider i.e. Ladder Elevator service or Crane Hire</t>
  </si>
  <si>
    <t>Has 3rd Party discussed their RAMS with Kee Safety Fall Protection Engineers</t>
  </si>
  <si>
    <t>All Sub-contractor and 3rd Party providers supplied certification of training</t>
  </si>
  <si>
    <t>All Sub-contractor and 3rd Party providers supplied certification of plant, Equipment, tools and certification (PAT Testing, Calibration Certs)</t>
  </si>
  <si>
    <t>Client informed of delivery of materials or access equipment</t>
  </si>
  <si>
    <t>Full Site Specific RAMS being used</t>
  </si>
  <si>
    <t>Method Statement in place and being followed</t>
  </si>
  <si>
    <t>Fall Protection Engineers completed initial assessment</t>
  </si>
  <si>
    <t>Confirmation of the layout drawing is representative &amp; completed from a point of safety</t>
  </si>
  <si>
    <t>Fire Extinguisher/First Aid/PPE Kit including Rescue Kit at roof level</t>
  </si>
  <si>
    <t>Identified alternative means of access</t>
  </si>
  <si>
    <t>Identified secondary anchorage for rescue kit</t>
  </si>
  <si>
    <t>PPE Inspection Sheet available (most recent)</t>
  </si>
  <si>
    <t>PPE pre-use checks completed</t>
  </si>
  <si>
    <t>Fall Protection Engineer wearing the correct PPE – Work restraint/position/fall arrest</t>
  </si>
  <si>
    <t>Reviewed load-out procedure specified</t>
  </si>
  <si>
    <t>Is there a designated position on the roof to load materials</t>
  </si>
  <si>
    <t>Is the area able to take the load</t>
  </si>
  <si>
    <t>Do you need spreader boards</t>
  </si>
  <si>
    <t>Is this the best way of raising the materials to roof level</t>
  </si>
  <si>
    <t>Informed Contracts Manager of suggested change</t>
  </si>
  <si>
    <t>Amended the RAMS to include the new load out procedure</t>
  </si>
  <si>
    <t>Is the offloading area cordoned off to prevent unauthorised access</t>
  </si>
  <si>
    <t>Is the area directly below the loading position or path of crane slew cordoned off with signage</t>
  </si>
  <si>
    <t>Access/egress equipment certificated</t>
  </si>
  <si>
    <t>Appointed person required</t>
  </si>
  <si>
    <t>Appointed person certified &amp; present</t>
  </si>
  <si>
    <t>LOLER Certificate Applicable</t>
  </si>
  <si>
    <t>LOLER Certificate available &amp; present</t>
  </si>
  <si>
    <t>Tools</t>
  </si>
  <si>
    <t>Tool registry up to date and available for client or audit inspection</t>
  </si>
  <si>
    <t>Are calibration certificates available for all specialist tools</t>
  </si>
  <si>
    <t>Power tools battery operated</t>
  </si>
  <si>
    <t>Tools fit for purpose</t>
  </si>
  <si>
    <t>Tools maintained</t>
  </si>
  <si>
    <t>Have tools been modified and components removed i.e. guards on grinders &amp; auxiliary handles on combi and hammer drills</t>
  </si>
  <si>
    <t>Tool Audit Available</t>
  </si>
  <si>
    <t>Installation of the initial post from position of safety or attached to a primary anchor point</t>
  </si>
  <si>
    <t>Is the roof composition as specified</t>
  </si>
  <si>
    <t>Have you informed the surveyor/ contracts department of discrepancies in the roof composition</t>
  </si>
  <si>
    <t>Attachment point position results in a potential fall arrest scenario</t>
  </si>
  <si>
    <t>Attachment point present pendulum swing concerns</t>
  </si>
  <si>
    <t>Sufficient free fall height available to work in fall arrest</t>
  </si>
  <si>
    <t>Do you need to amend your work procedure or PPE combinations to control and reduce the risks from unidentified hazards</t>
  </si>
  <si>
    <t>Is a mobile anchor device required</t>
  </si>
  <si>
    <t>Is the roof capable of accepting a MMA</t>
  </si>
  <si>
    <t>Does the roof appear steeper than 15 degrees</t>
  </si>
  <si>
    <t>Informed the surveyor / contracts department</t>
  </si>
  <si>
    <t>Will your rescue plan work (Working in fall arrest)</t>
  </si>
  <si>
    <t>Rooflights present</t>
  </si>
  <si>
    <t>Adequate clearance below roof lights to work in fall arrest above</t>
  </si>
  <si>
    <t>Using the correct PPE combination</t>
  </si>
  <si>
    <t>Following initial method statement</t>
  </si>
  <si>
    <t>Do you need to re-evaluate the RAMS</t>
  </si>
  <si>
    <t>Have the amendments been approved and documented</t>
  </si>
  <si>
    <t>Are there additional hazards evident as you progress with the installation</t>
  </si>
  <si>
    <t>Have you informed the contracts department of the unidentified hazards</t>
  </si>
  <si>
    <t>Need to change proposed installation as shown in the system layout drawing</t>
  </si>
  <si>
    <t>Has new layout been authorised by the Client &amp; Contracts Dept</t>
  </si>
  <si>
    <t>Final Inspection &amp; Handover Completed</t>
  </si>
  <si>
    <t>Final Inspection Checklist Completed</t>
  </si>
  <si>
    <t>Final Handover Document Completed</t>
  </si>
  <si>
    <t>Leaving Site</t>
  </si>
  <si>
    <t>Have you secured the roof access during periods of rest or non-attendance</t>
  </si>
  <si>
    <t>Have you made your work area safe</t>
  </si>
  <si>
    <t>Hot works? Has a full fire watch duration been adhered to</t>
  </si>
  <si>
    <t>Are you leaving site, have you informed your point of contact</t>
  </si>
  <si>
    <t>Have you signed off the daily permits</t>
  </si>
  <si>
    <t>Have the permits been handed the correct personnel or place in the correct location if requested by the client</t>
  </si>
  <si>
    <t>Have you returned and signed out access keys and lock-out-tags</t>
  </si>
  <si>
    <t>Are the materials safe to remain on site</t>
  </si>
  <si>
    <t>Tools cleared from site</t>
  </si>
  <si>
    <t>Have you returned your pass and signed out at the gatehouse</t>
  </si>
  <si>
    <t>Documentation &amp; Engineer Competence</t>
  </si>
  <si>
    <t>Delivery of Materials &amp; Equipment</t>
  </si>
  <si>
    <t>Roof Access/Egress &amp; Installation</t>
  </si>
  <si>
    <t>Health &amp; Safety Installation</t>
  </si>
  <si>
    <t>Plant, Equipment, Tools and Certification (PAT Testing, Calibration Certs)</t>
  </si>
  <si>
    <t>Signed crane, ladder elevator time sheet &amp; retained a copy</t>
  </si>
  <si>
    <t>Electrical tools Electrically tested</t>
  </si>
  <si>
    <t>Are all materials stored at ground level authorised and segregated from other activities and individuals</t>
  </si>
  <si>
    <t xml:space="preserve">Installer Workmanship &amp; Quality Audit </t>
  </si>
  <si>
    <t>Description of Product Installation (inc photos separately)</t>
  </si>
  <si>
    <t xml:space="preserve">Team 14: </t>
  </si>
  <si>
    <t xml:space="preserve">Team 15: </t>
  </si>
  <si>
    <t>Project documents received on time and
in your possession now, including:</t>
  </si>
  <si>
    <r>
      <rPr>
        <b/>
        <u/>
        <sz val="18"/>
        <color theme="1"/>
        <rFont val="Franklin Gothic Book"/>
        <family val="2"/>
      </rPr>
      <t xml:space="preserve">Guidance for Completion:
</t>
    </r>
    <r>
      <rPr>
        <sz val="16"/>
        <color theme="1"/>
        <rFont val="Franklin Gothic Book"/>
        <family val="2"/>
      </rPr>
      <t xml:space="preserve">
</t>
    </r>
    <r>
      <rPr>
        <b/>
        <sz val="16"/>
        <color theme="1"/>
        <rFont val="Franklin Gothic Book"/>
        <family val="2"/>
      </rPr>
      <t xml:space="preserve">
Please review each question and place an x in the relevant Sat, Unsat, or N/A box, for satisfactory 
condition,unsatisfactory condition, or not applicable.
Use the Comments box to elaborate any areas of concern and the Remedial Actions box to report 
what actions need to be taken.</t>
    </r>
    <r>
      <rPr>
        <b/>
        <u/>
        <sz val="14"/>
        <color theme="1"/>
        <rFont val="Franklin Gothic Book"/>
        <family val="2"/>
      </rPr>
      <t xml:space="preserve">
</t>
    </r>
  </si>
  <si>
    <r>
      <rPr>
        <b/>
        <u/>
        <sz val="18"/>
        <color theme="1"/>
        <rFont val="Franklin Gothic Book"/>
        <family val="2"/>
      </rPr>
      <t xml:space="preserve">Guidance for Completion:
</t>
    </r>
    <r>
      <rPr>
        <b/>
        <sz val="16"/>
        <color theme="1"/>
        <rFont val="Franklin Gothic Book"/>
        <family val="2"/>
      </rPr>
      <t xml:space="preserve">
Please review each question and place an x in the relevant Sat, Unsat, or N/A box, for satisfactory 
condition,unsatisfactory condition, or not applicable.
Use the Comments box to elaborate any areas of concern and the Remedial Actions box to report 
what actions need to be taken.</t>
    </r>
    <r>
      <rPr>
        <b/>
        <u/>
        <sz val="14"/>
        <color theme="1"/>
        <rFont val="Franklin Gothic Book"/>
        <family val="2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</si>
</sst>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1"/>
      <color theme="1"/>
      <name val="Franklin Gothic Book"/>
      <family val="2"/>
    </font>
    <font>
      <sz val="14"/>
      <color theme="1"/>
      <name val="Franklin Gothic Book"/>
      <family val="2"/>
    </font>
    <font>
      <sz val="14"/>
      <color theme="1"/>
      <name val="Calibri"/>
      <family val="2"/>
      <scheme val="minor"/>
    </font>
    <font>
      <sz val="16"/>
      <color theme="1"/>
      <name val="Franklin Gothic Book"/>
      <family val="2"/>
    </font>
    <font>
      <b/>
      <u/>
      <sz val="18"/>
      <color theme="1"/>
      <name val="Franklin Gothic Book"/>
      <family val="2"/>
    </font>
    <font>
      <sz val="18"/>
      <color theme="1"/>
      <name val="Franklin Gothic Book"/>
      <family val="2"/>
    </font>
    <font>
      <b/>
      <sz val="32"/>
      <color theme="0"/>
      <name val="Franklin Gothic Book"/>
      <family val="2"/>
    </font>
    <font>
      <b/>
      <sz val="14"/>
      <color theme="1"/>
      <name val="Franklin Gothic Book"/>
      <family val="2"/>
    </font>
    <font>
      <sz val="14"/>
      <name val="Franklin Gothic Book"/>
      <family val="2"/>
    </font>
    <font>
      <b/>
      <sz val="14"/>
      <color theme="1"/>
      <name val="Calibri"/>
      <family val="2"/>
      <scheme val="minor"/>
    </font>
    <font>
      <sz val="14"/>
      <color rgb="FFC00000"/>
      <name val="Franklin Gothic Book"/>
      <family val="2"/>
    </font>
    <font>
      <b/>
      <sz val="14"/>
      <color rgb="FFC00000"/>
      <name val="Franklin Gothic Book"/>
      <family val="2"/>
    </font>
    <font>
      <b/>
      <sz val="14"/>
      <color theme="0"/>
      <name val="Franklin Gothic Book"/>
      <family val="2"/>
    </font>
    <font>
      <u/>
      <sz val="14"/>
      <color theme="1"/>
      <name val="Franklin Gothic Book"/>
      <family val="2"/>
    </font>
    <font>
      <b/>
      <u/>
      <sz val="14"/>
      <color theme="1"/>
      <name val="Franklin Gothic Book"/>
      <family val="2"/>
    </font>
    <font>
      <b/>
      <sz val="16"/>
      <color theme="1"/>
      <name val="Franklin Gothic Book"/>
      <family val="2"/>
    </font>
  </fonts>
  <fills count="10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206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0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/>
    <xf numFmtId="0" fontId="0" fillId="0" borderId="0" xfId="0" applyBorder="1"/>
    <xf numFmtId="0" fontId="0" fillId="0" borderId="8" xfId="0" applyBorder="1"/>
    <xf numFmtId="0" fontId="0" fillId="3" borderId="7" xfId="0" applyFill="1" applyBorder="1"/>
    <xf numFmtId="0" fontId="0" fillId="4" borderId="7" xfId="0" applyFill="1" applyBorder="1"/>
    <xf numFmtId="0" fontId="0" fillId="5" borderId="7" xfId="0" applyFill="1" applyBorder="1"/>
    <xf numFmtId="0" fontId="0" fillId="6" borderId="9" xfId="0" applyFill="1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" xfId="0" applyBorder="1"/>
    <xf numFmtId="17" fontId="0" fillId="0" borderId="16" xfId="0" applyNumberFormat="1" applyBorder="1" applyAlignment="1">
      <alignment horizontal="center"/>
    </xf>
    <xf numFmtId="0" fontId="1" fillId="0" borderId="0" xfId="0" applyFont="1"/>
    <xf numFmtId="0" fontId="1" fillId="0" borderId="0" xfId="0" applyFont="1" applyBorder="1"/>
    <xf numFmtId="0" fontId="2" fillId="0" borderId="0" xfId="0" applyFont="1" applyBorder="1" applyAlignment="1"/>
    <xf numFmtId="0" fontId="1" fillId="0" borderId="0" xfId="0" applyFont="1" applyFill="1" applyBorder="1"/>
    <xf numFmtId="1" fontId="2" fillId="0" borderId="0" xfId="0" applyNumberFormat="1" applyFont="1" applyBorder="1" applyAlignment="1"/>
    <xf numFmtId="1" fontId="1" fillId="0" borderId="0" xfId="0" applyNumberFormat="1" applyFont="1" applyBorder="1"/>
    <xf numFmtId="1" fontId="1" fillId="0" borderId="0" xfId="0" applyNumberFormat="1" applyFont="1"/>
    <xf numFmtId="2" fontId="1" fillId="0" borderId="0" xfId="0" applyNumberFormat="1" applyFont="1"/>
    <xf numFmtId="2" fontId="1" fillId="0" borderId="0" xfId="0" applyNumberFormat="1" applyFont="1" applyBorder="1"/>
    <xf numFmtId="0" fontId="0" fillId="2" borderId="4" xfId="0" applyFill="1" applyBorder="1"/>
    <xf numFmtId="0" fontId="0" fillId="3" borderId="13" xfId="0" applyFill="1" applyBorder="1"/>
    <xf numFmtId="0" fontId="0" fillId="4" borderId="13" xfId="0" applyFill="1" applyBorder="1"/>
    <xf numFmtId="0" fontId="0" fillId="5" borderId="9" xfId="0" applyFill="1" applyBorder="1"/>
    <xf numFmtId="0" fontId="0" fillId="5" borderId="15" xfId="0" applyFill="1" applyBorder="1"/>
    <xf numFmtId="1" fontId="0" fillId="0" borderId="17" xfId="0" applyNumberFormat="1" applyBorder="1" applyAlignment="1">
      <alignment horizontal="center"/>
    </xf>
    <xf numFmtId="0" fontId="0" fillId="2" borderId="14" xfId="0" applyFill="1" applyBorder="1"/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/>
    <xf numFmtId="0" fontId="2" fillId="0" borderId="0" xfId="0" applyFont="1"/>
    <xf numFmtId="0" fontId="3" fillId="0" borderId="0" xfId="0" applyFont="1" applyBorder="1" applyAlignment="1"/>
    <xf numFmtId="17" fontId="0" fillId="0" borderId="18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0" fontId="4" fillId="0" borderId="0" xfId="0" applyFont="1" applyBorder="1" applyAlignment="1"/>
    <xf numFmtId="0" fontId="4" fillId="0" borderId="0" xfId="0" applyFont="1" applyBorder="1" applyAlignment="1">
      <alignment vertical="center"/>
    </xf>
    <xf numFmtId="0" fontId="2" fillId="0" borderId="0" xfId="0" applyFont="1" applyBorder="1" applyAlignment="1" applyProtection="1">
      <alignment horizontal="left" vertical="center"/>
      <protection locked="0"/>
    </xf>
    <xf numFmtId="0" fontId="6" fillId="0" borderId="3" xfId="0" applyFont="1" applyBorder="1" applyAlignment="1" applyProtection="1">
      <alignment horizontal="left" vertical="center"/>
      <protection locked="0"/>
    </xf>
    <xf numFmtId="0" fontId="8" fillId="0" borderId="19" xfId="0" applyFont="1" applyBorder="1"/>
    <xf numFmtId="0" fontId="2" fillId="0" borderId="20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1" fontId="2" fillId="0" borderId="20" xfId="0" applyNumberFormat="1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2" fontId="2" fillId="0" borderId="0" xfId="0" applyNumberFormat="1" applyFont="1"/>
    <xf numFmtId="0" fontId="2" fillId="0" borderId="0" xfId="0" applyNumberFormat="1" applyFont="1" applyFill="1" applyBorder="1" applyAlignment="1">
      <alignment horizontal="left" vertical="top" wrapText="1" indent="2"/>
    </xf>
    <xf numFmtId="0" fontId="2" fillId="0" borderId="0" xfId="0" applyFont="1" applyBorder="1"/>
    <xf numFmtId="0" fontId="8" fillId="0" borderId="3" xfId="0" applyFont="1" applyBorder="1"/>
    <xf numFmtId="0" fontId="2" fillId="0" borderId="3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1" fontId="2" fillId="0" borderId="3" xfId="0" applyNumberFormat="1" applyFont="1" applyBorder="1" applyAlignment="1">
      <alignment horizontal="center"/>
    </xf>
    <xf numFmtId="0" fontId="9" fillId="8" borderId="3" xfId="0" applyNumberFormat="1" applyFont="1" applyFill="1" applyBorder="1" applyAlignment="1" applyProtection="1">
      <alignment horizontal="center" vertical="center" wrapText="1"/>
      <protection locked="0"/>
    </xf>
    <xf numFmtId="0" fontId="8" fillId="5" borderId="3" xfId="0" applyNumberFormat="1" applyFont="1" applyFill="1" applyBorder="1" applyAlignment="1" applyProtection="1">
      <alignment horizontal="center" vertical="center" wrapText="1"/>
    </xf>
    <xf numFmtId="0" fontId="9" fillId="8" borderId="3" xfId="0" applyNumberFormat="1" applyFont="1" applyFill="1" applyBorder="1" applyAlignment="1">
      <alignment horizontal="center" vertical="center" wrapText="1"/>
    </xf>
    <xf numFmtId="2" fontId="2" fillId="0" borderId="3" xfId="0" applyNumberFormat="1" applyFont="1" applyBorder="1"/>
    <xf numFmtId="0" fontId="2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3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left" vertical="center" wrapText="1"/>
    </xf>
    <xf numFmtId="2" fontId="2" fillId="0" borderId="0" xfId="0" applyNumberFormat="1" applyFont="1" applyBorder="1"/>
    <xf numFmtId="0" fontId="2" fillId="0" borderId="0" xfId="0" applyFont="1" applyFill="1" applyBorder="1"/>
    <xf numFmtId="0" fontId="8" fillId="0" borderId="0" xfId="0" applyFont="1" applyAlignment="1">
      <alignment horizontal="right" vertical="top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/>
    </xf>
    <xf numFmtId="0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top" wrapText="1"/>
    </xf>
    <xf numFmtId="2" fontId="2" fillId="0" borderId="0" xfId="0" applyNumberFormat="1" applyFont="1" applyFill="1" applyBorder="1"/>
    <xf numFmtId="0" fontId="8" fillId="0" borderId="0" xfId="0" applyNumberFormat="1" applyFont="1" applyFill="1" applyBorder="1" applyAlignment="1">
      <alignment horizontal="right" vertical="center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right"/>
    </xf>
    <xf numFmtId="1" fontId="8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top" wrapText="1"/>
    </xf>
    <xf numFmtId="1" fontId="2" fillId="0" borderId="0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top" wrapText="1"/>
    </xf>
    <xf numFmtId="1" fontId="11" fillId="0" borderId="5" xfId="0" applyNumberFormat="1" applyFont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left" vertical="top" wrapText="1"/>
    </xf>
    <xf numFmtId="0" fontId="2" fillId="0" borderId="6" xfId="0" applyFont="1" applyFill="1" applyBorder="1" applyAlignment="1">
      <alignment horizontal="left" vertical="top" wrapText="1"/>
    </xf>
    <xf numFmtId="0" fontId="2" fillId="0" borderId="7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right"/>
    </xf>
    <xf numFmtId="1" fontId="11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top" wrapText="1"/>
    </xf>
    <xf numFmtId="0" fontId="8" fillId="0" borderId="8" xfId="0" applyFont="1" applyBorder="1"/>
    <xf numFmtId="0" fontId="8" fillId="0" borderId="0" xfId="0" applyFont="1" applyBorder="1"/>
    <xf numFmtId="0" fontId="2" fillId="0" borderId="7" xfId="0" applyFont="1" applyBorder="1"/>
    <xf numFmtId="0" fontId="11" fillId="0" borderId="0" xfId="0" applyFont="1" applyBorder="1"/>
    <xf numFmtId="0" fontId="12" fillId="0" borderId="0" xfId="0" applyFont="1" applyBorder="1" applyAlignment="1">
      <alignment horizontal="right"/>
    </xf>
    <xf numFmtId="1" fontId="13" fillId="7" borderId="3" xfId="0" applyNumberFormat="1" applyFont="1" applyFill="1" applyBorder="1" applyAlignment="1">
      <alignment horizontal="center"/>
    </xf>
    <xf numFmtId="0" fontId="2" fillId="0" borderId="8" xfId="0" applyFont="1" applyBorder="1"/>
    <xf numFmtId="0" fontId="2" fillId="0" borderId="3" xfId="0" applyFont="1" applyFill="1" applyBorder="1" applyAlignment="1">
      <alignment horizontal="left" vertical="center"/>
    </xf>
    <xf numFmtId="1" fontId="11" fillId="0" borderId="0" xfId="0" applyNumberFormat="1" applyFont="1" applyBorder="1"/>
    <xf numFmtId="0" fontId="2" fillId="0" borderId="14" xfId="0" applyFont="1" applyBorder="1"/>
    <xf numFmtId="0" fontId="11" fillId="0" borderId="5" xfId="0" applyFont="1" applyBorder="1"/>
    <xf numFmtId="0" fontId="11" fillId="0" borderId="6" xfId="0" applyFont="1" applyBorder="1"/>
    <xf numFmtId="0" fontId="2" fillId="2" borderId="14" xfId="0" applyFont="1" applyFill="1" applyBorder="1"/>
    <xf numFmtId="0" fontId="11" fillId="0" borderId="4" xfId="0" applyFont="1" applyBorder="1"/>
    <xf numFmtId="0" fontId="2" fillId="3" borderId="13" xfId="0" applyFont="1" applyFill="1" applyBorder="1"/>
    <xf numFmtId="0" fontId="11" fillId="0" borderId="7" xfId="0" applyFont="1" applyBorder="1"/>
    <xf numFmtId="0" fontId="11" fillId="0" borderId="8" xfId="0" applyFont="1" applyBorder="1"/>
    <xf numFmtId="0" fontId="2" fillId="4" borderId="13" xfId="0" applyFont="1" applyFill="1" applyBorder="1"/>
    <xf numFmtId="0" fontId="2" fillId="5" borderId="13" xfId="0" applyFont="1" applyFill="1" applyBorder="1"/>
    <xf numFmtId="1" fontId="2" fillId="0" borderId="0" xfId="0" applyNumberFormat="1" applyFont="1" applyBorder="1"/>
    <xf numFmtId="0" fontId="2" fillId="6" borderId="15" xfId="0" applyFont="1" applyFill="1" applyBorder="1"/>
    <xf numFmtId="0" fontId="2" fillId="0" borderId="9" xfId="0" applyFont="1" applyBorder="1"/>
    <xf numFmtId="0" fontId="2" fillId="0" borderId="11" xfId="0" applyFont="1" applyBorder="1"/>
    <xf numFmtId="0" fontId="2" fillId="0" borderId="10" xfId="0" applyFont="1" applyBorder="1"/>
    <xf numFmtId="1" fontId="2" fillId="0" borderId="10" xfId="0" applyNumberFormat="1" applyFont="1" applyBorder="1"/>
    <xf numFmtId="0" fontId="8" fillId="0" borderId="0" xfId="0" applyNumberFormat="1" applyFont="1" applyFill="1" applyBorder="1" applyAlignment="1">
      <alignment horizontal="center" vertical="center" wrapText="1"/>
    </xf>
    <xf numFmtId="0" fontId="8" fillId="7" borderId="3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right" vertical="center"/>
    </xf>
    <xf numFmtId="0" fontId="2" fillId="0" borderId="0" xfId="0" applyNumberFormat="1" applyFont="1" applyFill="1" applyBorder="1" applyAlignment="1">
      <alignment horizontal="left" vertical="top" wrapText="1" indent="2"/>
    </xf>
    <xf numFmtId="0" fontId="9" fillId="8" borderId="3" xfId="0" applyNumberFormat="1" applyFont="1" applyFill="1" applyBorder="1" applyAlignment="1">
      <alignment vertical="center" wrapText="1"/>
    </xf>
    <xf numFmtId="0" fontId="2" fillId="0" borderId="3" xfId="0" applyNumberFormat="1" applyFont="1" applyFill="1" applyBorder="1" applyAlignment="1">
      <alignment horizontal="left" vertical="center" wrapText="1"/>
    </xf>
    <xf numFmtId="0" fontId="9" fillId="8" borderId="3" xfId="0" applyNumberFormat="1" applyFont="1" applyFill="1" applyBorder="1" applyAlignment="1">
      <alignment horizontal="left" vertical="center" wrapText="1"/>
    </xf>
    <xf numFmtId="0" fontId="2" fillId="0" borderId="3" xfId="0" applyNumberFormat="1" applyFont="1" applyFill="1" applyBorder="1" applyAlignment="1">
      <alignment vertical="center" wrapText="1"/>
    </xf>
    <xf numFmtId="0" fontId="2" fillId="0" borderId="0" xfId="0" applyNumberFormat="1" applyFont="1" applyFill="1" applyBorder="1" applyAlignment="1">
      <alignment vertical="center" wrapText="1"/>
    </xf>
    <xf numFmtId="0" fontId="8" fillId="0" borderId="3" xfId="0" applyFont="1" applyBorder="1" applyAlignment="1">
      <alignment vertical="center"/>
    </xf>
    <xf numFmtId="0" fontId="8" fillId="0" borderId="3" xfId="0" applyFont="1" applyBorder="1" applyAlignment="1">
      <alignment horizontal="left" vertical="center"/>
    </xf>
    <xf numFmtId="0" fontId="2" fillId="0" borderId="0" xfId="0" applyNumberFormat="1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Border="1" applyProtection="1">
      <protection locked="0"/>
    </xf>
    <xf numFmtId="0" fontId="8" fillId="0" borderId="0" xfId="0" applyFont="1" applyAlignment="1" applyProtection="1">
      <alignment horizontal="right" vertical="top"/>
      <protection locked="0"/>
    </xf>
    <xf numFmtId="0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8" fillId="0" borderId="0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left" vertical="top" wrapText="1"/>
      <protection locked="0"/>
    </xf>
    <xf numFmtId="0" fontId="2" fillId="0" borderId="7" xfId="0" applyNumberFormat="1" applyFont="1" applyFill="1" applyBorder="1" applyAlignment="1" applyProtection="1">
      <alignment horizontal="left" vertical="top" wrapText="1" indent="2"/>
      <protection locked="0"/>
    </xf>
    <xf numFmtId="0" fontId="2" fillId="0" borderId="0" xfId="0" applyNumberFormat="1" applyFont="1" applyFill="1" applyBorder="1" applyAlignment="1" applyProtection="1">
      <alignment horizontal="left" vertical="top" wrapText="1" indent="2"/>
      <protection locked="0"/>
    </xf>
    <xf numFmtId="0" fontId="2" fillId="0" borderId="8" xfId="0" applyNumberFormat="1" applyFont="1" applyFill="1" applyBorder="1" applyAlignment="1" applyProtection="1">
      <alignment horizontal="left" vertical="top" wrapText="1" indent="2"/>
      <protection locked="0"/>
    </xf>
    <xf numFmtId="0" fontId="2" fillId="0" borderId="9" xfId="0" applyNumberFormat="1" applyFont="1" applyFill="1" applyBorder="1" applyAlignment="1" applyProtection="1">
      <alignment horizontal="left" vertical="top" wrapText="1" indent="2"/>
      <protection locked="0"/>
    </xf>
    <xf numFmtId="0" fontId="2" fillId="0" borderId="10" xfId="0" applyNumberFormat="1" applyFont="1" applyFill="1" applyBorder="1" applyAlignment="1" applyProtection="1">
      <alignment horizontal="left" vertical="top" wrapText="1" indent="2"/>
      <protection locked="0"/>
    </xf>
    <xf numFmtId="0" fontId="2" fillId="0" borderId="11" xfId="0" applyNumberFormat="1" applyFont="1" applyFill="1" applyBorder="1" applyAlignment="1" applyProtection="1">
      <alignment horizontal="left" vertical="top" wrapText="1" indent="2"/>
      <protection locked="0"/>
    </xf>
    <xf numFmtId="0" fontId="2" fillId="0" borderId="7" xfId="0" applyNumberFormat="1" applyFont="1" applyFill="1" applyBorder="1" applyAlignment="1" applyProtection="1">
      <alignment horizontal="left" vertical="top" wrapText="1" indent="2"/>
      <protection locked="0"/>
    </xf>
    <xf numFmtId="0" fontId="2" fillId="0" borderId="0" xfId="0" applyNumberFormat="1" applyFont="1" applyFill="1" applyBorder="1" applyAlignment="1" applyProtection="1">
      <alignment horizontal="left" vertical="top" wrapText="1" indent="2"/>
      <protection locked="0"/>
    </xf>
    <xf numFmtId="0" fontId="2" fillId="0" borderId="8" xfId="0" applyNumberFormat="1" applyFont="1" applyFill="1" applyBorder="1" applyAlignment="1" applyProtection="1">
      <alignment horizontal="left" vertical="top" wrapText="1" indent="2"/>
      <protection locked="0"/>
    </xf>
    <xf numFmtId="0" fontId="7" fillId="9" borderId="0" xfId="0" applyFont="1" applyFill="1" applyBorder="1" applyAlignment="1">
      <alignment horizontal="center" vertical="center"/>
    </xf>
    <xf numFmtId="0" fontId="2" fillId="0" borderId="4" xfId="0" applyNumberFormat="1" applyFont="1" applyFill="1" applyBorder="1" applyAlignment="1" applyProtection="1">
      <alignment horizontal="left" vertical="top" wrapText="1" indent="2"/>
      <protection locked="0"/>
    </xf>
    <xf numFmtId="0" fontId="2" fillId="0" borderId="5" xfId="0" applyNumberFormat="1" applyFont="1" applyFill="1" applyBorder="1" applyAlignment="1" applyProtection="1">
      <alignment horizontal="left" vertical="top" wrapText="1" indent="2"/>
      <protection locked="0"/>
    </xf>
    <xf numFmtId="0" fontId="2" fillId="0" borderId="6" xfId="0" applyNumberFormat="1" applyFont="1" applyFill="1" applyBorder="1" applyAlignment="1" applyProtection="1">
      <alignment horizontal="left" vertical="top" wrapText="1" indent="2"/>
      <protection locked="0"/>
    </xf>
    <xf numFmtId="0" fontId="14" fillId="0" borderId="0" xfId="0" applyFont="1" applyBorder="1" applyAlignment="1">
      <alignment vertical="top" wrapText="1"/>
    </xf>
    <xf numFmtId="0" fontId="0" fillId="0" borderId="0" xfId="0" applyAlignment="1">
      <alignment vertical="top"/>
    </xf>
    <xf numFmtId="0" fontId="15" fillId="0" borderId="0" xfId="0" applyFont="1" applyBorder="1" applyAlignment="1">
      <alignment vertical="top" wrapText="1"/>
    </xf>
  </cellXfs>
  <cellStyles count="1">
    <cellStyle name="Normal" xfId="0" builtinId="0"/>
  </cellStyles>
  <dxfs count="845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39994506668294322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39994506668294322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39994506668294322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39994506668294322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39994506668294322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39994506668294322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39994506668294322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39994506668294322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39994506668294322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39994506668294322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39994506668294322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39994506668294322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39994506668294322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39994506668294322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39994506668294322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39994506668294322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39994506668294322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39994506668294322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39994506668294322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39994506668294322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39994506668294322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39994506668294322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39994506668294322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39994506668294322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39994506668294322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39994506668294322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39994506668294322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39994506668294322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39994506668294322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39994506668294322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39994506668294322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39994506668294322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39994506668294322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39994506668294322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39994506668294322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39994506668294322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39994506668294322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39994506668294322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39994506668294322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39994506668294322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39994506668294322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39994506668294322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39994506668294322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39994506668294322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39994506668294322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39994506668294322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39994506668294322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39994506668294322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39994506668294322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39994506668294322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39994506668294322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39994506668294322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39994506668294322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39994506668294322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39994506668294322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39994506668294322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39994506668294322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39994506668294322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39994506668294322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39994506668294322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39994506668294322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39994506668294322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39994506668294322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39994506668294322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39994506668294322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39994506668294322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39994506668294322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39994506668294322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39994506668294322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39994506668294322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39994506668294322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39994506668294322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39994506668294322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39994506668294322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39994506668294322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39994506668294322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39994506668294322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39994506668294322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39994506668294322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39994506668294322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39994506668294322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39994506668294322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39994506668294322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39994506668294322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39994506668294322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39994506668294322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39994506668294322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39994506668294322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39994506668294322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39994506668294322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39994506668294322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39994506668294322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39994506668294322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39994506668294322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39994506668294322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39994506668294322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39994506668294322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39994506668294322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39994506668294322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39994506668294322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39994506668294322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39994506668294322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39994506668294322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39994506668294322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39994506668294322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39994506668294322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39994506668294322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39994506668294322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39994506668294322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39994506668294322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39994506668294322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39994506668294322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39994506668294322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39994506668294322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39994506668294322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39994506668294322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39994506668294322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39994506668294322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39994506668294322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39994506668294322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39994506668294322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39994506668294322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39994506668294322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39994506668294322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39994506668294322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39994506668294322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39994506668294322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39994506668294322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39994506668294322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39994506668294322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39994506668294322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39994506668294322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39994506668294322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39994506668294322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39994506668294322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39994506668294322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39994506668294322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39994506668294322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39994506668294322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39994506668294322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39994506668294322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39994506668294322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39994506668294322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39994506668294322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39994506668294322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39994506668294322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39994506668294322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39994506668294322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39994506668294322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39994506668294322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39994506668294322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39994506668294322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39994506668294322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39994506668294322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39994506668294322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39994506668294322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39994506668294322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39994506668294322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39994506668294322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39994506668294322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39994506668294322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39994506668294322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39994506668294322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39994506668294322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39994506668294322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39994506668294322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39994506668294322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39994506668294322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39994506668294322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colors>
    <mruColors>
      <color rgb="FF00206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TABLES!$B$34</c:f>
          <c:strCache>
            <c:ptCount val="1"/>
            <c:pt idx="0">
              <c:v>Delivery of Materials &amp; Equipment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TABLES!$B$35</c:f>
              <c:strCache>
                <c:ptCount val="1"/>
                <c:pt idx="0">
                  <c:v>Actual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TABLES!$C$34:$Q$34</c:f>
              <c:strCache>
                <c:ptCount val="15"/>
                <c:pt idx="0">
                  <c:v>Team 1:</c:v>
                </c:pt>
                <c:pt idx="1">
                  <c:v>Team 2:</c:v>
                </c:pt>
                <c:pt idx="2">
                  <c:v>Team 3:</c:v>
                </c:pt>
                <c:pt idx="3">
                  <c:v>Team 4:</c:v>
                </c:pt>
                <c:pt idx="4">
                  <c:v>Team 5:</c:v>
                </c:pt>
                <c:pt idx="5">
                  <c:v>Team 6:</c:v>
                </c:pt>
                <c:pt idx="6">
                  <c:v>Team 7:</c:v>
                </c:pt>
                <c:pt idx="7">
                  <c:v>Team 8:</c:v>
                </c:pt>
                <c:pt idx="8">
                  <c:v>Team 9:</c:v>
                </c:pt>
                <c:pt idx="9">
                  <c:v>Team 10:</c:v>
                </c:pt>
                <c:pt idx="10">
                  <c:v>Team 11:</c:v>
                </c:pt>
                <c:pt idx="11">
                  <c:v>Team 12:</c:v>
                </c:pt>
                <c:pt idx="12">
                  <c:v>Team 13:</c:v>
                </c:pt>
                <c:pt idx="13">
                  <c:v>Team 14: </c:v>
                </c:pt>
                <c:pt idx="14">
                  <c:v>Team 15: </c:v>
                </c:pt>
              </c:strCache>
            </c:strRef>
          </c:cat>
          <c:val>
            <c:numRef>
              <c:f>TABLES!$C$35:$Q$35</c:f>
              <c:numCache>
                <c:formatCode>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82D-4FFF-84FC-E0E7BBE388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7987840"/>
        <c:axId val="57989376"/>
      </c:barChart>
      <c:lineChart>
        <c:grouping val="standard"/>
        <c:varyColors val="0"/>
        <c:ser>
          <c:idx val="1"/>
          <c:order val="1"/>
          <c:tx>
            <c:strRef>
              <c:f>TABLES!$B$36</c:f>
              <c:strCache>
                <c:ptCount val="1"/>
                <c:pt idx="0">
                  <c:v>Very Good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TABLES!$C$34:$Q$34</c:f>
              <c:strCache>
                <c:ptCount val="15"/>
                <c:pt idx="0">
                  <c:v>Team 1:</c:v>
                </c:pt>
                <c:pt idx="1">
                  <c:v>Team 2:</c:v>
                </c:pt>
                <c:pt idx="2">
                  <c:v>Team 3:</c:v>
                </c:pt>
                <c:pt idx="3">
                  <c:v>Team 4:</c:v>
                </c:pt>
                <c:pt idx="4">
                  <c:v>Team 5:</c:v>
                </c:pt>
                <c:pt idx="5">
                  <c:v>Team 6:</c:v>
                </c:pt>
                <c:pt idx="6">
                  <c:v>Team 7:</c:v>
                </c:pt>
                <c:pt idx="7">
                  <c:v>Team 8:</c:v>
                </c:pt>
                <c:pt idx="8">
                  <c:v>Team 9:</c:v>
                </c:pt>
                <c:pt idx="9">
                  <c:v>Team 10:</c:v>
                </c:pt>
                <c:pt idx="10">
                  <c:v>Team 11:</c:v>
                </c:pt>
                <c:pt idx="11">
                  <c:v>Team 12:</c:v>
                </c:pt>
                <c:pt idx="12">
                  <c:v>Team 13:</c:v>
                </c:pt>
                <c:pt idx="13">
                  <c:v>Team 14: </c:v>
                </c:pt>
                <c:pt idx="14">
                  <c:v>Team 15: </c:v>
                </c:pt>
              </c:strCache>
            </c:strRef>
          </c:cat>
          <c:val>
            <c:numRef>
              <c:f>TABLES!$C$36:$Q$36</c:f>
              <c:numCache>
                <c:formatCode>General</c:formatCode>
                <c:ptCount val="15"/>
                <c:pt idx="0">
                  <c:v>95</c:v>
                </c:pt>
                <c:pt idx="1">
                  <c:v>95</c:v>
                </c:pt>
                <c:pt idx="2">
                  <c:v>95</c:v>
                </c:pt>
                <c:pt idx="3">
                  <c:v>95</c:v>
                </c:pt>
                <c:pt idx="4">
                  <c:v>95</c:v>
                </c:pt>
                <c:pt idx="5">
                  <c:v>95</c:v>
                </c:pt>
                <c:pt idx="6">
                  <c:v>95</c:v>
                </c:pt>
                <c:pt idx="7">
                  <c:v>95</c:v>
                </c:pt>
                <c:pt idx="8">
                  <c:v>95</c:v>
                </c:pt>
                <c:pt idx="9">
                  <c:v>95</c:v>
                </c:pt>
                <c:pt idx="10">
                  <c:v>95</c:v>
                </c:pt>
                <c:pt idx="11">
                  <c:v>95</c:v>
                </c:pt>
                <c:pt idx="12">
                  <c:v>95</c:v>
                </c:pt>
                <c:pt idx="13">
                  <c:v>95</c:v>
                </c:pt>
                <c:pt idx="14">
                  <c:v>95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82D-4FFF-84FC-E0E7BBE3885B}"/>
            </c:ext>
          </c:extLst>
        </c:ser>
        <c:ser>
          <c:idx val="2"/>
          <c:order val="2"/>
          <c:tx>
            <c:strRef>
              <c:f>TABLES!$B$37</c:f>
              <c:strCache>
                <c:ptCount val="1"/>
                <c:pt idx="0">
                  <c:v>Good</c:v>
                </c:pt>
              </c:strCache>
            </c:strRef>
          </c:tx>
          <c:spPr>
            <a:ln w="28575" cap="rnd">
              <a:solidFill>
                <a:srgbClr val="92D050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TABLES!$C$34:$Q$34</c:f>
              <c:strCache>
                <c:ptCount val="15"/>
                <c:pt idx="0">
                  <c:v>Team 1:</c:v>
                </c:pt>
                <c:pt idx="1">
                  <c:v>Team 2:</c:v>
                </c:pt>
                <c:pt idx="2">
                  <c:v>Team 3:</c:v>
                </c:pt>
                <c:pt idx="3">
                  <c:v>Team 4:</c:v>
                </c:pt>
                <c:pt idx="4">
                  <c:v>Team 5:</c:v>
                </c:pt>
                <c:pt idx="5">
                  <c:v>Team 6:</c:v>
                </c:pt>
                <c:pt idx="6">
                  <c:v>Team 7:</c:v>
                </c:pt>
                <c:pt idx="7">
                  <c:v>Team 8:</c:v>
                </c:pt>
                <c:pt idx="8">
                  <c:v>Team 9:</c:v>
                </c:pt>
                <c:pt idx="9">
                  <c:v>Team 10:</c:v>
                </c:pt>
                <c:pt idx="10">
                  <c:v>Team 11:</c:v>
                </c:pt>
                <c:pt idx="11">
                  <c:v>Team 12:</c:v>
                </c:pt>
                <c:pt idx="12">
                  <c:v>Team 13:</c:v>
                </c:pt>
                <c:pt idx="13">
                  <c:v>Team 14: </c:v>
                </c:pt>
                <c:pt idx="14">
                  <c:v>Team 15: </c:v>
                </c:pt>
              </c:strCache>
            </c:strRef>
          </c:cat>
          <c:val>
            <c:numRef>
              <c:f>TABLES!$C$37:$Q$37</c:f>
              <c:numCache>
                <c:formatCode>General</c:formatCode>
                <c:ptCount val="15"/>
                <c:pt idx="0">
                  <c:v>85</c:v>
                </c:pt>
                <c:pt idx="1">
                  <c:v>85</c:v>
                </c:pt>
                <c:pt idx="2">
                  <c:v>85</c:v>
                </c:pt>
                <c:pt idx="3">
                  <c:v>85</c:v>
                </c:pt>
                <c:pt idx="4">
                  <c:v>85</c:v>
                </c:pt>
                <c:pt idx="5">
                  <c:v>85</c:v>
                </c:pt>
                <c:pt idx="6">
                  <c:v>85</c:v>
                </c:pt>
                <c:pt idx="7">
                  <c:v>85</c:v>
                </c:pt>
                <c:pt idx="8">
                  <c:v>85</c:v>
                </c:pt>
                <c:pt idx="9">
                  <c:v>85</c:v>
                </c:pt>
                <c:pt idx="10">
                  <c:v>85</c:v>
                </c:pt>
                <c:pt idx="11">
                  <c:v>85</c:v>
                </c:pt>
                <c:pt idx="12">
                  <c:v>85</c:v>
                </c:pt>
                <c:pt idx="13">
                  <c:v>85</c:v>
                </c:pt>
                <c:pt idx="14">
                  <c:v>85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D82D-4FFF-84FC-E0E7BBE3885B}"/>
            </c:ext>
          </c:extLst>
        </c:ser>
        <c:ser>
          <c:idx val="3"/>
          <c:order val="3"/>
          <c:tx>
            <c:strRef>
              <c:f>TABLES!$B$38</c:f>
              <c:strCache>
                <c:ptCount val="1"/>
                <c:pt idx="0">
                  <c:v>Average</c:v>
                </c:pt>
              </c:strCache>
            </c:strRef>
          </c:tx>
          <c:spPr>
            <a:ln w="28575" cap="rnd">
              <a:solidFill>
                <a:srgbClr val="FFC000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TABLES!$C$34:$Q$34</c:f>
              <c:strCache>
                <c:ptCount val="15"/>
                <c:pt idx="0">
                  <c:v>Team 1:</c:v>
                </c:pt>
                <c:pt idx="1">
                  <c:v>Team 2:</c:v>
                </c:pt>
                <c:pt idx="2">
                  <c:v>Team 3:</c:v>
                </c:pt>
                <c:pt idx="3">
                  <c:v>Team 4:</c:v>
                </c:pt>
                <c:pt idx="4">
                  <c:v>Team 5:</c:v>
                </c:pt>
                <c:pt idx="5">
                  <c:v>Team 6:</c:v>
                </c:pt>
                <c:pt idx="6">
                  <c:v>Team 7:</c:v>
                </c:pt>
                <c:pt idx="7">
                  <c:v>Team 8:</c:v>
                </c:pt>
                <c:pt idx="8">
                  <c:v>Team 9:</c:v>
                </c:pt>
                <c:pt idx="9">
                  <c:v>Team 10:</c:v>
                </c:pt>
                <c:pt idx="10">
                  <c:v>Team 11:</c:v>
                </c:pt>
                <c:pt idx="11">
                  <c:v>Team 12:</c:v>
                </c:pt>
                <c:pt idx="12">
                  <c:v>Team 13:</c:v>
                </c:pt>
                <c:pt idx="13">
                  <c:v>Team 14: </c:v>
                </c:pt>
                <c:pt idx="14">
                  <c:v>Team 15: </c:v>
                </c:pt>
              </c:strCache>
            </c:strRef>
          </c:cat>
          <c:val>
            <c:numRef>
              <c:f>TABLES!$C$38:$Q$38</c:f>
              <c:numCache>
                <c:formatCode>General</c:formatCode>
                <c:ptCount val="15"/>
                <c:pt idx="0">
                  <c:v>75</c:v>
                </c:pt>
                <c:pt idx="1">
                  <c:v>75</c:v>
                </c:pt>
                <c:pt idx="2">
                  <c:v>75</c:v>
                </c:pt>
                <c:pt idx="3">
                  <c:v>75</c:v>
                </c:pt>
                <c:pt idx="4">
                  <c:v>75</c:v>
                </c:pt>
                <c:pt idx="5">
                  <c:v>75</c:v>
                </c:pt>
                <c:pt idx="6">
                  <c:v>75</c:v>
                </c:pt>
                <c:pt idx="7">
                  <c:v>75</c:v>
                </c:pt>
                <c:pt idx="8">
                  <c:v>75</c:v>
                </c:pt>
                <c:pt idx="9">
                  <c:v>75</c:v>
                </c:pt>
                <c:pt idx="10">
                  <c:v>75</c:v>
                </c:pt>
                <c:pt idx="11">
                  <c:v>75</c:v>
                </c:pt>
                <c:pt idx="12">
                  <c:v>75</c:v>
                </c:pt>
                <c:pt idx="13">
                  <c:v>75</c:v>
                </c:pt>
                <c:pt idx="14">
                  <c:v>75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D82D-4FFF-84FC-E0E7BBE3885B}"/>
            </c:ext>
          </c:extLst>
        </c:ser>
        <c:ser>
          <c:idx val="4"/>
          <c:order val="4"/>
          <c:tx>
            <c:strRef>
              <c:f>TABLES!$B$39</c:f>
              <c:strCache>
                <c:ptCount val="1"/>
                <c:pt idx="0">
                  <c:v>Bad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TABLES!$C$34:$Q$34</c:f>
              <c:strCache>
                <c:ptCount val="15"/>
                <c:pt idx="0">
                  <c:v>Team 1:</c:v>
                </c:pt>
                <c:pt idx="1">
                  <c:v>Team 2:</c:v>
                </c:pt>
                <c:pt idx="2">
                  <c:v>Team 3:</c:v>
                </c:pt>
                <c:pt idx="3">
                  <c:v>Team 4:</c:v>
                </c:pt>
                <c:pt idx="4">
                  <c:v>Team 5:</c:v>
                </c:pt>
                <c:pt idx="5">
                  <c:v>Team 6:</c:v>
                </c:pt>
                <c:pt idx="6">
                  <c:v>Team 7:</c:v>
                </c:pt>
                <c:pt idx="7">
                  <c:v>Team 8:</c:v>
                </c:pt>
                <c:pt idx="8">
                  <c:v>Team 9:</c:v>
                </c:pt>
                <c:pt idx="9">
                  <c:v>Team 10:</c:v>
                </c:pt>
                <c:pt idx="10">
                  <c:v>Team 11:</c:v>
                </c:pt>
                <c:pt idx="11">
                  <c:v>Team 12:</c:v>
                </c:pt>
                <c:pt idx="12">
                  <c:v>Team 13:</c:v>
                </c:pt>
                <c:pt idx="13">
                  <c:v>Team 14: </c:v>
                </c:pt>
                <c:pt idx="14">
                  <c:v>Team 15: </c:v>
                </c:pt>
              </c:strCache>
            </c:strRef>
          </c:cat>
          <c:val>
            <c:numRef>
              <c:f>TABLES!$C$39:$Q$39</c:f>
              <c:numCache>
                <c:formatCode>General</c:formatCode>
                <c:ptCount val="15"/>
                <c:pt idx="0">
                  <c:v>51</c:v>
                </c:pt>
                <c:pt idx="1">
                  <c:v>51</c:v>
                </c:pt>
                <c:pt idx="2">
                  <c:v>51</c:v>
                </c:pt>
                <c:pt idx="3">
                  <c:v>51</c:v>
                </c:pt>
                <c:pt idx="4">
                  <c:v>51</c:v>
                </c:pt>
                <c:pt idx="5">
                  <c:v>51</c:v>
                </c:pt>
                <c:pt idx="6">
                  <c:v>51</c:v>
                </c:pt>
                <c:pt idx="7">
                  <c:v>51</c:v>
                </c:pt>
                <c:pt idx="8">
                  <c:v>51</c:v>
                </c:pt>
                <c:pt idx="9">
                  <c:v>51</c:v>
                </c:pt>
                <c:pt idx="10">
                  <c:v>51</c:v>
                </c:pt>
                <c:pt idx="11">
                  <c:v>51</c:v>
                </c:pt>
                <c:pt idx="12">
                  <c:v>51</c:v>
                </c:pt>
                <c:pt idx="13">
                  <c:v>51</c:v>
                </c:pt>
                <c:pt idx="14">
                  <c:v>51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D82D-4FFF-84FC-E0E7BBE3885B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57987840"/>
        <c:axId val="57989376"/>
      </c:lineChart>
      <c:catAx>
        <c:axId val="579878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989376"/>
        <c:crosses val="autoZero"/>
        <c:auto val="1"/>
        <c:lblAlgn val="ctr"/>
        <c:lblOffset val="100"/>
        <c:noMultiLvlLbl val="1"/>
      </c:catAx>
      <c:valAx>
        <c:axId val="57989376"/>
        <c:scaling>
          <c:orientation val="minMax"/>
          <c:max val="1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987840"/>
        <c:crosses val="autoZero"/>
        <c:crossBetween val="between"/>
        <c:majorUnit val="10"/>
        <c:minorUnit val="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TABLES!$B$58</c:f>
          <c:strCache>
            <c:ptCount val="1"/>
            <c:pt idx="0">
              <c:v>Health &amp; Safety Installation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TABLES!$B$59</c:f>
              <c:strCache>
                <c:ptCount val="1"/>
                <c:pt idx="0">
                  <c:v>Actual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TABLES!$C$58:$Q$58</c:f>
              <c:strCache>
                <c:ptCount val="15"/>
                <c:pt idx="0">
                  <c:v>Team 1:</c:v>
                </c:pt>
                <c:pt idx="1">
                  <c:v>Team 2:</c:v>
                </c:pt>
                <c:pt idx="2">
                  <c:v>Team 3:</c:v>
                </c:pt>
                <c:pt idx="3">
                  <c:v>Team 4:</c:v>
                </c:pt>
                <c:pt idx="4">
                  <c:v>Team 5:</c:v>
                </c:pt>
                <c:pt idx="5">
                  <c:v>Team 6:</c:v>
                </c:pt>
                <c:pt idx="6">
                  <c:v>Team 7:</c:v>
                </c:pt>
                <c:pt idx="7">
                  <c:v>Team 8:</c:v>
                </c:pt>
                <c:pt idx="8">
                  <c:v>Team 9:</c:v>
                </c:pt>
                <c:pt idx="9">
                  <c:v>Team 10:</c:v>
                </c:pt>
                <c:pt idx="10">
                  <c:v>Team 11:</c:v>
                </c:pt>
                <c:pt idx="11">
                  <c:v>Team 12:</c:v>
                </c:pt>
                <c:pt idx="12">
                  <c:v>Team 13:</c:v>
                </c:pt>
                <c:pt idx="13">
                  <c:v>Team 14: </c:v>
                </c:pt>
                <c:pt idx="14">
                  <c:v>Team 15: </c:v>
                </c:pt>
              </c:strCache>
            </c:strRef>
          </c:cat>
          <c:val>
            <c:numRef>
              <c:f>TABLES!$C$59:$Q$59</c:f>
              <c:numCache>
                <c:formatCode>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7ED-4980-8331-48A1B4A19C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9023872"/>
        <c:axId val="119033856"/>
      </c:barChart>
      <c:lineChart>
        <c:grouping val="standard"/>
        <c:varyColors val="0"/>
        <c:ser>
          <c:idx val="1"/>
          <c:order val="1"/>
          <c:tx>
            <c:strRef>
              <c:f>TABLES!$B$60</c:f>
              <c:strCache>
                <c:ptCount val="1"/>
                <c:pt idx="0">
                  <c:v>Very Good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TABLES!$C$58:$Q$58</c:f>
              <c:strCache>
                <c:ptCount val="15"/>
                <c:pt idx="0">
                  <c:v>Team 1:</c:v>
                </c:pt>
                <c:pt idx="1">
                  <c:v>Team 2:</c:v>
                </c:pt>
                <c:pt idx="2">
                  <c:v>Team 3:</c:v>
                </c:pt>
                <c:pt idx="3">
                  <c:v>Team 4:</c:v>
                </c:pt>
                <c:pt idx="4">
                  <c:v>Team 5:</c:v>
                </c:pt>
                <c:pt idx="5">
                  <c:v>Team 6:</c:v>
                </c:pt>
                <c:pt idx="6">
                  <c:v>Team 7:</c:v>
                </c:pt>
                <c:pt idx="7">
                  <c:v>Team 8:</c:v>
                </c:pt>
                <c:pt idx="8">
                  <c:v>Team 9:</c:v>
                </c:pt>
                <c:pt idx="9">
                  <c:v>Team 10:</c:v>
                </c:pt>
                <c:pt idx="10">
                  <c:v>Team 11:</c:v>
                </c:pt>
                <c:pt idx="11">
                  <c:v>Team 12:</c:v>
                </c:pt>
                <c:pt idx="12">
                  <c:v>Team 13:</c:v>
                </c:pt>
                <c:pt idx="13">
                  <c:v>Team 14: </c:v>
                </c:pt>
                <c:pt idx="14">
                  <c:v>Team 15: </c:v>
                </c:pt>
              </c:strCache>
            </c:strRef>
          </c:cat>
          <c:val>
            <c:numRef>
              <c:f>TABLES!$C$60:$Q$60</c:f>
              <c:numCache>
                <c:formatCode>General</c:formatCode>
                <c:ptCount val="15"/>
                <c:pt idx="0">
                  <c:v>95</c:v>
                </c:pt>
                <c:pt idx="1">
                  <c:v>95</c:v>
                </c:pt>
                <c:pt idx="2">
                  <c:v>95</c:v>
                </c:pt>
                <c:pt idx="3">
                  <c:v>95</c:v>
                </c:pt>
                <c:pt idx="4">
                  <c:v>95</c:v>
                </c:pt>
                <c:pt idx="5">
                  <c:v>95</c:v>
                </c:pt>
                <c:pt idx="6">
                  <c:v>95</c:v>
                </c:pt>
                <c:pt idx="7">
                  <c:v>95</c:v>
                </c:pt>
                <c:pt idx="8">
                  <c:v>95</c:v>
                </c:pt>
                <c:pt idx="9">
                  <c:v>95</c:v>
                </c:pt>
                <c:pt idx="10">
                  <c:v>95</c:v>
                </c:pt>
                <c:pt idx="11">
                  <c:v>95</c:v>
                </c:pt>
                <c:pt idx="12">
                  <c:v>95</c:v>
                </c:pt>
                <c:pt idx="13">
                  <c:v>95</c:v>
                </c:pt>
                <c:pt idx="14">
                  <c:v>95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7ED-4980-8331-48A1B4A19CDF}"/>
            </c:ext>
          </c:extLst>
        </c:ser>
        <c:ser>
          <c:idx val="2"/>
          <c:order val="2"/>
          <c:tx>
            <c:strRef>
              <c:f>TABLES!$B$61</c:f>
              <c:strCache>
                <c:ptCount val="1"/>
                <c:pt idx="0">
                  <c:v>Good</c:v>
                </c:pt>
              </c:strCache>
            </c:strRef>
          </c:tx>
          <c:spPr>
            <a:ln w="28575" cap="rnd">
              <a:solidFill>
                <a:srgbClr val="92D050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TABLES!$C$58:$Q$58</c:f>
              <c:strCache>
                <c:ptCount val="15"/>
                <c:pt idx="0">
                  <c:v>Team 1:</c:v>
                </c:pt>
                <c:pt idx="1">
                  <c:v>Team 2:</c:v>
                </c:pt>
                <c:pt idx="2">
                  <c:v>Team 3:</c:v>
                </c:pt>
                <c:pt idx="3">
                  <c:v>Team 4:</c:v>
                </c:pt>
                <c:pt idx="4">
                  <c:v>Team 5:</c:v>
                </c:pt>
                <c:pt idx="5">
                  <c:v>Team 6:</c:v>
                </c:pt>
                <c:pt idx="6">
                  <c:v>Team 7:</c:v>
                </c:pt>
                <c:pt idx="7">
                  <c:v>Team 8:</c:v>
                </c:pt>
                <c:pt idx="8">
                  <c:v>Team 9:</c:v>
                </c:pt>
                <c:pt idx="9">
                  <c:v>Team 10:</c:v>
                </c:pt>
                <c:pt idx="10">
                  <c:v>Team 11:</c:v>
                </c:pt>
                <c:pt idx="11">
                  <c:v>Team 12:</c:v>
                </c:pt>
                <c:pt idx="12">
                  <c:v>Team 13:</c:v>
                </c:pt>
                <c:pt idx="13">
                  <c:v>Team 14: </c:v>
                </c:pt>
                <c:pt idx="14">
                  <c:v>Team 15: </c:v>
                </c:pt>
              </c:strCache>
            </c:strRef>
          </c:cat>
          <c:val>
            <c:numRef>
              <c:f>TABLES!$C$61:$Q$61</c:f>
              <c:numCache>
                <c:formatCode>General</c:formatCode>
                <c:ptCount val="15"/>
                <c:pt idx="0">
                  <c:v>85</c:v>
                </c:pt>
                <c:pt idx="1">
                  <c:v>85</c:v>
                </c:pt>
                <c:pt idx="2">
                  <c:v>85</c:v>
                </c:pt>
                <c:pt idx="3">
                  <c:v>85</c:v>
                </c:pt>
                <c:pt idx="4">
                  <c:v>85</c:v>
                </c:pt>
                <c:pt idx="5">
                  <c:v>85</c:v>
                </c:pt>
                <c:pt idx="6">
                  <c:v>85</c:v>
                </c:pt>
                <c:pt idx="7">
                  <c:v>85</c:v>
                </c:pt>
                <c:pt idx="8">
                  <c:v>85</c:v>
                </c:pt>
                <c:pt idx="9">
                  <c:v>85</c:v>
                </c:pt>
                <c:pt idx="10">
                  <c:v>85</c:v>
                </c:pt>
                <c:pt idx="11">
                  <c:v>85</c:v>
                </c:pt>
                <c:pt idx="12">
                  <c:v>85</c:v>
                </c:pt>
                <c:pt idx="13">
                  <c:v>85</c:v>
                </c:pt>
                <c:pt idx="14">
                  <c:v>85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97ED-4980-8331-48A1B4A19CDF}"/>
            </c:ext>
          </c:extLst>
        </c:ser>
        <c:ser>
          <c:idx val="3"/>
          <c:order val="3"/>
          <c:tx>
            <c:strRef>
              <c:f>TABLES!$B$62</c:f>
              <c:strCache>
                <c:ptCount val="1"/>
                <c:pt idx="0">
                  <c:v>Average</c:v>
                </c:pt>
              </c:strCache>
            </c:strRef>
          </c:tx>
          <c:spPr>
            <a:ln w="28575" cap="rnd">
              <a:solidFill>
                <a:srgbClr val="FFC000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TABLES!$C$58:$Q$58</c:f>
              <c:strCache>
                <c:ptCount val="15"/>
                <c:pt idx="0">
                  <c:v>Team 1:</c:v>
                </c:pt>
                <c:pt idx="1">
                  <c:v>Team 2:</c:v>
                </c:pt>
                <c:pt idx="2">
                  <c:v>Team 3:</c:v>
                </c:pt>
                <c:pt idx="3">
                  <c:v>Team 4:</c:v>
                </c:pt>
                <c:pt idx="4">
                  <c:v>Team 5:</c:v>
                </c:pt>
                <c:pt idx="5">
                  <c:v>Team 6:</c:v>
                </c:pt>
                <c:pt idx="6">
                  <c:v>Team 7:</c:v>
                </c:pt>
                <c:pt idx="7">
                  <c:v>Team 8:</c:v>
                </c:pt>
                <c:pt idx="8">
                  <c:v>Team 9:</c:v>
                </c:pt>
                <c:pt idx="9">
                  <c:v>Team 10:</c:v>
                </c:pt>
                <c:pt idx="10">
                  <c:v>Team 11:</c:v>
                </c:pt>
                <c:pt idx="11">
                  <c:v>Team 12:</c:v>
                </c:pt>
                <c:pt idx="12">
                  <c:v>Team 13:</c:v>
                </c:pt>
                <c:pt idx="13">
                  <c:v>Team 14: </c:v>
                </c:pt>
                <c:pt idx="14">
                  <c:v>Team 15: </c:v>
                </c:pt>
              </c:strCache>
            </c:strRef>
          </c:cat>
          <c:val>
            <c:numRef>
              <c:f>TABLES!$C$62:$Q$62</c:f>
              <c:numCache>
                <c:formatCode>General</c:formatCode>
                <c:ptCount val="15"/>
                <c:pt idx="0">
                  <c:v>75</c:v>
                </c:pt>
                <c:pt idx="1">
                  <c:v>75</c:v>
                </c:pt>
                <c:pt idx="2">
                  <c:v>75</c:v>
                </c:pt>
                <c:pt idx="3">
                  <c:v>75</c:v>
                </c:pt>
                <c:pt idx="4">
                  <c:v>75</c:v>
                </c:pt>
                <c:pt idx="5">
                  <c:v>75</c:v>
                </c:pt>
                <c:pt idx="6">
                  <c:v>75</c:v>
                </c:pt>
                <c:pt idx="7">
                  <c:v>75</c:v>
                </c:pt>
                <c:pt idx="8">
                  <c:v>75</c:v>
                </c:pt>
                <c:pt idx="9">
                  <c:v>75</c:v>
                </c:pt>
                <c:pt idx="10">
                  <c:v>75</c:v>
                </c:pt>
                <c:pt idx="11">
                  <c:v>75</c:v>
                </c:pt>
                <c:pt idx="12">
                  <c:v>75</c:v>
                </c:pt>
                <c:pt idx="13">
                  <c:v>75</c:v>
                </c:pt>
                <c:pt idx="14">
                  <c:v>75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97ED-4980-8331-48A1B4A19CDF}"/>
            </c:ext>
          </c:extLst>
        </c:ser>
        <c:ser>
          <c:idx val="4"/>
          <c:order val="4"/>
          <c:tx>
            <c:strRef>
              <c:f>TABLES!$B$63</c:f>
              <c:strCache>
                <c:ptCount val="1"/>
                <c:pt idx="0">
                  <c:v>Bad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TABLES!$C$58:$Q$58</c:f>
              <c:strCache>
                <c:ptCount val="15"/>
                <c:pt idx="0">
                  <c:v>Team 1:</c:v>
                </c:pt>
                <c:pt idx="1">
                  <c:v>Team 2:</c:v>
                </c:pt>
                <c:pt idx="2">
                  <c:v>Team 3:</c:v>
                </c:pt>
                <c:pt idx="3">
                  <c:v>Team 4:</c:v>
                </c:pt>
                <c:pt idx="4">
                  <c:v>Team 5:</c:v>
                </c:pt>
                <c:pt idx="5">
                  <c:v>Team 6:</c:v>
                </c:pt>
                <c:pt idx="6">
                  <c:v>Team 7:</c:v>
                </c:pt>
                <c:pt idx="7">
                  <c:v>Team 8:</c:v>
                </c:pt>
                <c:pt idx="8">
                  <c:v>Team 9:</c:v>
                </c:pt>
                <c:pt idx="9">
                  <c:v>Team 10:</c:v>
                </c:pt>
                <c:pt idx="10">
                  <c:v>Team 11:</c:v>
                </c:pt>
                <c:pt idx="11">
                  <c:v>Team 12:</c:v>
                </c:pt>
                <c:pt idx="12">
                  <c:v>Team 13:</c:v>
                </c:pt>
                <c:pt idx="13">
                  <c:v>Team 14: </c:v>
                </c:pt>
                <c:pt idx="14">
                  <c:v>Team 15: </c:v>
                </c:pt>
              </c:strCache>
            </c:strRef>
          </c:cat>
          <c:val>
            <c:numRef>
              <c:f>TABLES!$C$63:$Q$63</c:f>
              <c:numCache>
                <c:formatCode>General</c:formatCode>
                <c:ptCount val="15"/>
                <c:pt idx="0">
                  <c:v>51</c:v>
                </c:pt>
                <c:pt idx="1">
                  <c:v>51</c:v>
                </c:pt>
                <c:pt idx="2">
                  <c:v>51</c:v>
                </c:pt>
                <c:pt idx="3">
                  <c:v>51</c:v>
                </c:pt>
                <c:pt idx="4">
                  <c:v>51</c:v>
                </c:pt>
                <c:pt idx="5">
                  <c:v>51</c:v>
                </c:pt>
                <c:pt idx="6">
                  <c:v>51</c:v>
                </c:pt>
                <c:pt idx="7">
                  <c:v>51</c:v>
                </c:pt>
                <c:pt idx="8">
                  <c:v>51</c:v>
                </c:pt>
                <c:pt idx="9">
                  <c:v>51</c:v>
                </c:pt>
                <c:pt idx="10">
                  <c:v>51</c:v>
                </c:pt>
                <c:pt idx="11">
                  <c:v>51</c:v>
                </c:pt>
                <c:pt idx="12">
                  <c:v>51</c:v>
                </c:pt>
                <c:pt idx="13">
                  <c:v>51</c:v>
                </c:pt>
                <c:pt idx="14">
                  <c:v>51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97ED-4980-8331-48A1B4A19CDF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19023872"/>
        <c:axId val="119033856"/>
      </c:lineChart>
      <c:catAx>
        <c:axId val="1190238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9033856"/>
        <c:crosses val="autoZero"/>
        <c:auto val="1"/>
        <c:lblAlgn val="ctr"/>
        <c:lblOffset val="100"/>
        <c:noMultiLvlLbl val="1"/>
      </c:catAx>
      <c:valAx>
        <c:axId val="119033856"/>
        <c:scaling>
          <c:orientation val="minMax"/>
          <c:max val="1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9023872"/>
        <c:crosses val="autoZero"/>
        <c:crossBetween val="between"/>
        <c:majorUnit val="10"/>
        <c:minorUnit val="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TABLES!$B$74</c:f>
          <c:strCache>
            <c:ptCount val="1"/>
            <c:pt idx="0">
              <c:v>Leaving Site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TABLES!$B$75</c:f>
              <c:strCache>
                <c:ptCount val="1"/>
                <c:pt idx="0">
                  <c:v>Actual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TABLES!$C$74:$Q$74</c:f>
              <c:strCache>
                <c:ptCount val="15"/>
                <c:pt idx="0">
                  <c:v>Team 1:</c:v>
                </c:pt>
                <c:pt idx="1">
                  <c:v>Team 2:</c:v>
                </c:pt>
                <c:pt idx="2">
                  <c:v>Team 3:</c:v>
                </c:pt>
                <c:pt idx="3">
                  <c:v>Team 4:</c:v>
                </c:pt>
                <c:pt idx="4">
                  <c:v>Team 5:</c:v>
                </c:pt>
                <c:pt idx="5">
                  <c:v>Team 6:</c:v>
                </c:pt>
                <c:pt idx="6">
                  <c:v>Team 7:</c:v>
                </c:pt>
                <c:pt idx="7">
                  <c:v>Team 8:</c:v>
                </c:pt>
                <c:pt idx="8">
                  <c:v>Team 9:</c:v>
                </c:pt>
                <c:pt idx="9">
                  <c:v>Team 10:</c:v>
                </c:pt>
                <c:pt idx="10">
                  <c:v>Team 11:</c:v>
                </c:pt>
                <c:pt idx="11">
                  <c:v>Team 12:</c:v>
                </c:pt>
                <c:pt idx="12">
                  <c:v>Team 13:</c:v>
                </c:pt>
                <c:pt idx="13">
                  <c:v>Team 14: </c:v>
                </c:pt>
                <c:pt idx="14">
                  <c:v>Team 15: </c:v>
                </c:pt>
              </c:strCache>
            </c:strRef>
          </c:cat>
          <c:val>
            <c:numRef>
              <c:f>TABLES!$C$75:$Q$75</c:f>
              <c:numCache>
                <c:formatCode>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F41-470D-B7C4-C9BF9E7924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9098752"/>
        <c:axId val="119108736"/>
      </c:barChart>
      <c:lineChart>
        <c:grouping val="standard"/>
        <c:varyColors val="0"/>
        <c:ser>
          <c:idx val="1"/>
          <c:order val="1"/>
          <c:tx>
            <c:strRef>
              <c:f>TABLES!$B$76</c:f>
              <c:strCache>
                <c:ptCount val="1"/>
                <c:pt idx="0">
                  <c:v>Very Good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TABLES!$C$74:$Q$74</c:f>
              <c:strCache>
                <c:ptCount val="15"/>
                <c:pt idx="0">
                  <c:v>Team 1:</c:v>
                </c:pt>
                <c:pt idx="1">
                  <c:v>Team 2:</c:v>
                </c:pt>
                <c:pt idx="2">
                  <c:v>Team 3:</c:v>
                </c:pt>
                <c:pt idx="3">
                  <c:v>Team 4:</c:v>
                </c:pt>
                <c:pt idx="4">
                  <c:v>Team 5:</c:v>
                </c:pt>
                <c:pt idx="5">
                  <c:v>Team 6:</c:v>
                </c:pt>
                <c:pt idx="6">
                  <c:v>Team 7:</c:v>
                </c:pt>
                <c:pt idx="7">
                  <c:v>Team 8:</c:v>
                </c:pt>
                <c:pt idx="8">
                  <c:v>Team 9:</c:v>
                </c:pt>
                <c:pt idx="9">
                  <c:v>Team 10:</c:v>
                </c:pt>
                <c:pt idx="10">
                  <c:v>Team 11:</c:v>
                </c:pt>
                <c:pt idx="11">
                  <c:v>Team 12:</c:v>
                </c:pt>
                <c:pt idx="12">
                  <c:v>Team 13:</c:v>
                </c:pt>
                <c:pt idx="13">
                  <c:v>Team 14: </c:v>
                </c:pt>
                <c:pt idx="14">
                  <c:v>Team 15: </c:v>
                </c:pt>
              </c:strCache>
            </c:strRef>
          </c:cat>
          <c:val>
            <c:numRef>
              <c:f>TABLES!$C$76:$Q$76</c:f>
              <c:numCache>
                <c:formatCode>General</c:formatCode>
                <c:ptCount val="15"/>
                <c:pt idx="0">
                  <c:v>95</c:v>
                </c:pt>
                <c:pt idx="1">
                  <c:v>95</c:v>
                </c:pt>
                <c:pt idx="2">
                  <c:v>95</c:v>
                </c:pt>
                <c:pt idx="3">
                  <c:v>95</c:v>
                </c:pt>
                <c:pt idx="4">
                  <c:v>95</c:v>
                </c:pt>
                <c:pt idx="5">
                  <c:v>95</c:v>
                </c:pt>
                <c:pt idx="6">
                  <c:v>95</c:v>
                </c:pt>
                <c:pt idx="7">
                  <c:v>95</c:v>
                </c:pt>
                <c:pt idx="8">
                  <c:v>95</c:v>
                </c:pt>
                <c:pt idx="9">
                  <c:v>95</c:v>
                </c:pt>
                <c:pt idx="10">
                  <c:v>95</c:v>
                </c:pt>
                <c:pt idx="11">
                  <c:v>95</c:v>
                </c:pt>
                <c:pt idx="12">
                  <c:v>95</c:v>
                </c:pt>
                <c:pt idx="13">
                  <c:v>95</c:v>
                </c:pt>
                <c:pt idx="14">
                  <c:v>95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F41-470D-B7C4-C9BF9E79243A}"/>
            </c:ext>
          </c:extLst>
        </c:ser>
        <c:ser>
          <c:idx val="2"/>
          <c:order val="2"/>
          <c:tx>
            <c:strRef>
              <c:f>TABLES!$B$77</c:f>
              <c:strCache>
                <c:ptCount val="1"/>
                <c:pt idx="0">
                  <c:v>Good</c:v>
                </c:pt>
              </c:strCache>
            </c:strRef>
          </c:tx>
          <c:spPr>
            <a:ln w="28575" cap="rnd">
              <a:solidFill>
                <a:srgbClr val="92D050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TABLES!$C$74:$Q$74</c:f>
              <c:strCache>
                <c:ptCount val="15"/>
                <c:pt idx="0">
                  <c:v>Team 1:</c:v>
                </c:pt>
                <c:pt idx="1">
                  <c:v>Team 2:</c:v>
                </c:pt>
                <c:pt idx="2">
                  <c:v>Team 3:</c:v>
                </c:pt>
                <c:pt idx="3">
                  <c:v>Team 4:</c:v>
                </c:pt>
                <c:pt idx="4">
                  <c:v>Team 5:</c:v>
                </c:pt>
                <c:pt idx="5">
                  <c:v>Team 6:</c:v>
                </c:pt>
                <c:pt idx="6">
                  <c:v>Team 7:</c:v>
                </c:pt>
                <c:pt idx="7">
                  <c:v>Team 8:</c:v>
                </c:pt>
                <c:pt idx="8">
                  <c:v>Team 9:</c:v>
                </c:pt>
                <c:pt idx="9">
                  <c:v>Team 10:</c:v>
                </c:pt>
                <c:pt idx="10">
                  <c:v>Team 11:</c:v>
                </c:pt>
                <c:pt idx="11">
                  <c:v>Team 12:</c:v>
                </c:pt>
                <c:pt idx="12">
                  <c:v>Team 13:</c:v>
                </c:pt>
                <c:pt idx="13">
                  <c:v>Team 14: </c:v>
                </c:pt>
                <c:pt idx="14">
                  <c:v>Team 15: </c:v>
                </c:pt>
              </c:strCache>
            </c:strRef>
          </c:cat>
          <c:val>
            <c:numRef>
              <c:f>TABLES!$C$77:$Q$77</c:f>
              <c:numCache>
                <c:formatCode>General</c:formatCode>
                <c:ptCount val="15"/>
                <c:pt idx="0">
                  <c:v>85</c:v>
                </c:pt>
                <c:pt idx="1">
                  <c:v>85</c:v>
                </c:pt>
                <c:pt idx="2">
                  <c:v>85</c:v>
                </c:pt>
                <c:pt idx="3">
                  <c:v>85</c:v>
                </c:pt>
                <c:pt idx="4">
                  <c:v>85</c:v>
                </c:pt>
                <c:pt idx="5">
                  <c:v>85</c:v>
                </c:pt>
                <c:pt idx="6">
                  <c:v>85</c:v>
                </c:pt>
                <c:pt idx="7">
                  <c:v>85</c:v>
                </c:pt>
                <c:pt idx="8">
                  <c:v>85</c:v>
                </c:pt>
                <c:pt idx="9">
                  <c:v>85</c:v>
                </c:pt>
                <c:pt idx="10">
                  <c:v>85</c:v>
                </c:pt>
                <c:pt idx="11">
                  <c:v>85</c:v>
                </c:pt>
                <c:pt idx="12">
                  <c:v>85</c:v>
                </c:pt>
                <c:pt idx="13">
                  <c:v>85</c:v>
                </c:pt>
                <c:pt idx="14">
                  <c:v>85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BF41-470D-B7C4-C9BF9E79243A}"/>
            </c:ext>
          </c:extLst>
        </c:ser>
        <c:ser>
          <c:idx val="3"/>
          <c:order val="3"/>
          <c:tx>
            <c:strRef>
              <c:f>TABLES!$B$78</c:f>
              <c:strCache>
                <c:ptCount val="1"/>
                <c:pt idx="0">
                  <c:v>Average</c:v>
                </c:pt>
              </c:strCache>
            </c:strRef>
          </c:tx>
          <c:spPr>
            <a:ln w="28575" cap="rnd">
              <a:solidFill>
                <a:srgbClr val="FFC000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TABLES!$C$74:$Q$74</c:f>
              <c:strCache>
                <c:ptCount val="15"/>
                <c:pt idx="0">
                  <c:v>Team 1:</c:v>
                </c:pt>
                <c:pt idx="1">
                  <c:v>Team 2:</c:v>
                </c:pt>
                <c:pt idx="2">
                  <c:v>Team 3:</c:v>
                </c:pt>
                <c:pt idx="3">
                  <c:v>Team 4:</c:v>
                </c:pt>
                <c:pt idx="4">
                  <c:v>Team 5:</c:v>
                </c:pt>
                <c:pt idx="5">
                  <c:v>Team 6:</c:v>
                </c:pt>
                <c:pt idx="6">
                  <c:v>Team 7:</c:v>
                </c:pt>
                <c:pt idx="7">
                  <c:v>Team 8:</c:v>
                </c:pt>
                <c:pt idx="8">
                  <c:v>Team 9:</c:v>
                </c:pt>
                <c:pt idx="9">
                  <c:v>Team 10:</c:v>
                </c:pt>
                <c:pt idx="10">
                  <c:v>Team 11:</c:v>
                </c:pt>
                <c:pt idx="11">
                  <c:v>Team 12:</c:v>
                </c:pt>
                <c:pt idx="12">
                  <c:v>Team 13:</c:v>
                </c:pt>
                <c:pt idx="13">
                  <c:v>Team 14: </c:v>
                </c:pt>
                <c:pt idx="14">
                  <c:v>Team 15: </c:v>
                </c:pt>
              </c:strCache>
            </c:strRef>
          </c:cat>
          <c:val>
            <c:numRef>
              <c:f>TABLES!$C$78:$Q$78</c:f>
              <c:numCache>
                <c:formatCode>General</c:formatCode>
                <c:ptCount val="15"/>
                <c:pt idx="0">
                  <c:v>75</c:v>
                </c:pt>
                <c:pt idx="1">
                  <c:v>75</c:v>
                </c:pt>
                <c:pt idx="2">
                  <c:v>75</c:v>
                </c:pt>
                <c:pt idx="3">
                  <c:v>75</c:v>
                </c:pt>
                <c:pt idx="4">
                  <c:v>75</c:v>
                </c:pt>
                <c:pt idx="5">
                  <c:v>75</c:v>
                </c:pt>
                <c:pt idx="6">
                  <c:v>75</c:v>
                </c:pt>
                <c:pt idx="7">
                  <c:v>75</c:v>
                </c:pt>
                <c:pt idx="8">
                  <c:v>75</c:v>
                </c:pt>
                <c:pt idx="9">
                  <c:v>75</c:v>
                </c:pt>
                <c:pt idx="10">
                  <c:v>75</c:v>
                </c:pt>
                <c:pt idx="11">
                  <c:v>75</c:v>
                </c:pt>
                <c:pt idx="12">
                  <c:v>75</c:v>
                </c:pt>
                <c:pt idx="13">
                  <c:v>75</c:v>
                </c:pt>
                <c:pt idx="14">
                  <c:v>75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BF41-470D-B7C4-C9BF9E79243A}"/>
            </c:ext>
          </c:extLst>
        </c:ser>
        <c:ser>
          <c:idx val="4"/>
          <c:order val="4"/>
          <c:tx>
            <c:strRef>
              <c:f>TABLES!$B$79</c:f>
              <c:strCache>
                <c:ptCount val="1"/>
                <c:pt idx="0">
                  <c:v>Bad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TABLES!$C$74:$Q$74</c:f>
              <c:strCache>
                <c:ptCount val="15"/>
                <c:pt idx="0">
                  <c:v>Team 1:</c:v>
                </c:pt>
                <c:pt idx="1">
                  <c:v>Team 2:</c:v>
                </c:pt>
                <c:pt idx="2">
                  <c:v>Team 3:</c:v>
                </c:pt>
                <c:pt idx="3">
                  <c:v>Team 4:</c:v>
                </c:pt>
                <c:pt idx="4">
                  <c:v>Team 5:</c:v>
                </c:pt>
                <c:pt idx="5">
                  <c:v>Team 6:</c:v>
                </c:pt>
                <c:pt idx="6">
                  <c:v>Team 7:</c:v>
                </c:pt>
                <c:pt idx="7">
                  <c:v>Team 8:</c:v>
                </c:pt>
                <c:pt idx="8">
                  <c:v>Team 9:</c:v>
                </c:pt>
                <c:pt idx="9">
                  <c:v>Team 10:</c:v>
                </c:pt>
                <c:pt idx="10">
                  <c:v>Team 11:</c:v>
                </c:pt>
                <c:pt idx="11">
                  <c:v>Team 12:</c:v>
                </c:pt>
                <c:pt idx="12">
                  <c:v>Team 13:</c:v>
                </c:pt>
                <c:pt idx="13">
                  <c:v>Team 14: </c:v>
                </c:pt>
                <c:pt idx="14">
                  <c:v>Team 15: </c:v>
                </c:pt>
              </c:strCache>
            </c:strRef>
          </c:cat>
          <c:val>
            <c:numRef>
              <c:f>TABLES!$C$79:$Q$79</c:f>
              <c:numCache>
                <c:formatCode>General</c:formatCode>
                <c:ptCount val="15"/>
                <c:pt idx="0">
                  <c:v>51</c:v>
                </c:pt>
                <c:pt idx="1">
                  <c:v>51</c:v>
                </c:pt>
                <c:pt idx="2">
                  <c:v>51</c:v>
                </c:pt>
                <c:pt idx="3">
                  <c:v>51</c:v>
                </c:pt>
                <c:pt idx="4">
                  <c:v>51</c:v>
                </c:pt>
                <c:pt idx="5">
                  <c:v>51</c:v>
                </c:pt>
                <c:pt idx="6">
                  <c:v>51</c:v>
                </c:pt>
                <c:pt idx="7">
                  <c:v>51</c:v>
                </c:pt>
                <c:pt idx="8">
                  <c:v>51</c:v>
                </c:pt>
                <c:pt idx="9">
                  <c:v>51</c:v>
                </c:pt>
                <c:pt idx="10">
                  <c:v>51</c:v>
                </c:pt>
                <c:pt idx="11">
                  <c:v>51</c:v>
                </c:pt>
                <c:pt idx="12">
                  <c:v>51</c:v>
                </c:pt>
                <c:pt idx="13">
                  <c:v>51</c:v>
                </c:pt>
                <c:pt idx="14">
                  <c:v>51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BF41-470D-B7C4-C9BF9E79243A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19098752"/>
        <c:axId val="119108736"/>
      </c:lineChart>
      <c:catAx>
        <c:axId val="119098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9108736"/>
        <c:crosses val="autoZero"/>
        <c:auto val="1"/>
        <c:lblAlgn val="ctr"/>
        <c:lblOffset val="100"/>
        <c:noMultiLvlLbl val="1"/>
      </c:catAx>
      <c:valAx>
        <c:axId val="119108736"/>
        <c:scaling>
          <c:orientation val="minMax"/>
          <c:max val="1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9098752"/>
        <c:crosses val="autoZero"/>
        <c:crossBetween val="between"/>
        <c:majorUnit val="10"/>
        <c:minorUnit val="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TABLES!$B$42</c:f>
          <c:strCache>
            <c:ptCount val="1"/>
            <c:pt idx="0">
              <c:v>Roof Access/Egress &amp; Installation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TABLES!$B$43</c:f>
              <c:strCache>
                <c:ptCount val="1"/>
                <c:pt idx="0">
                  <c:v>Actual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TABLES!$C$42:$Q$42</c:f>
              <c:strCache>
                <c:ptCount val="15"/>
                <c:pt idx="0">
                  <c:v>Team 1:</c:v>
                </c:pt>
                <c:pt idx="1">
                  <c:v>Team 2:</c:v>
                </c:pt>
                <c:pt idx="2">
                  <c:v>Team 3:</c:v>
                </c:pt>
                <c:pt idx="3">
                  <c:v>Team 4:</c:v>
                </c:pt>
                <c:pt idx="4">
                  <c:v>Team 5:</c:v>
                </c:pt>
                <c:pt idx="5">
                  <c:v>Team 6:</c:v>
                </c:pt>
                <c:pt idx="6">
                  <c:v>Team 7:</c:v>
                </c:pt>
                <c:pt idx="7">
                  <c:v>Team 8:</c:v>
                </c:pt>
                <c:pt idx="8">
                  <c:v>Team 9:</c:v>
                </c:pt>
                <c:pt idx="9">
                  <c:v>Team 10:</c:v>
                </c:pt>
                <c:pt idx="10">
                  <c:v>Team 11:</c:v>
                </c:pt>
                <c:pt idx="11">
                  <c:v>Team 12:</c:v>
                </c:pt>
                <c:pt idx="12">
                  <c:v>Team 13:</c:v>
                </c:pt>
                <c:pt idx="13">
                  <c:v>Team 14: </c:v>
                </c:pt>
                <c:pt idx="14">
                  <c:v>Team 15: </c:v>
                </c:pt>
              </c:strCache>
            </c:strRef>
          </c:cat>
          <c:val>
            <c:numRef>
              <c:f>TABLES!$C$43:$Q$43</c:f>
              <c:numCache>
                <c:formatCode>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A23-4E5D-B3A0-E1690E5183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8042240"/>
        <c:axId val="58043776"/>
      </c:barChart>
      <c:lineChart>
        <c:grouping val="standard"/>
        <c:varyColors val="0"/>
        <c:ser>
          <c:idx val="1"/>
          <c:order val="1"/>
          <c:tx>
            <c:strRef>
              <c:f>TABLES!$B$44</c:f>
              <c:strCache>
                <c:ptCount val="1"/>
                <c:pt idx="0">
                  <c:v>Very Good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TABLES!$C$42:$Q$42</c:f>
              <c:strCache>
                <c:ptCount val="15"/>
                <c:pt idx="0">
                  <c:v>Team 1:</c:v>
                </c:pt>
                <c:pt idx="1">
                  <c:v>Team 2:</c:v>
                </c:pt>
                <c:pt idx="2">
                  <c:v>Team 3:</c:v>
                </c:pt>
                <c:pt idx="3">
                  <c:v>Team 4:</c:v>
                </c:pt>
                <c:pt idx="4">
                  <c:v>Team 5:</c:v>
                </c:pt>
                <c:pt idx="5">
                  <c:v>Team 6:</c:v>
                </c:pt>
                <c:pt idx="6">
                  <c:v>Team 7:</c:v>
                </c:pt>
                <c:pt idx="7">
                  <c:v>Team 8:</c:v>
                </c:pt>
                <c:pt idx="8">
                  <c:v>Team 9:</c:v>
                </c:pt>
                <c:pt idx="9">
                  <c:v>Team 10:</c:v>
                </c:pt>
                <c:pt idx="10">
                  <c:v>Team 11:</c:v>
                </c:pt>
                <c:pt idx="11">
                  <c:v>Team 12:</c:v>
                </c:pt>
                <c:pt idx="12">
                  <c:v>Team 13:</c:v>
                </c:pt>
                <c:pt idx="13">
                  <c:v>Team 14: </c:v>
                </c:pt>
                <c:pt idx="14">
                  <c:v>Team 15: </c:v>
                </c:pt>
              </c:strCache>
            </c:strRef>
          </c:cat>
          <c:val>
            <c:numRef>
              <c:f>TABLES!$C$44:$Q$44</c:f>
              <c:numCache>
                <c:formatCode>General</c:formatCode>
                <c:ptCount val="15"/>
                <c:pt idx="0">
                  <c:v>95</c:v>
                </c:pt>
                <c:pt idx="1">
                  <c:v>95</c:v>
                </c:pt>
                <c:pt idx="2">
                  <c:v>95</c:v>
                </c:pt>
                <c:pt idx="3">
                  <c:v>95</c:v>
                </c:pt>
                <c:pt idx="4">
                  <c:v>95</c:v>
                </c:pt>
                <c:pt idx="5">
                  <c:v>95</c:v>
                </c:pt>
                <c:pt idx="6">
                  <c:v>95</c:v>
                </c:pt>
                <c:pt idx="7">
                  <c:v>95</c:v>
                </c:pt>
                <c:pt idx="8">
                  <c:v>95</c:v>
                </c:pt>
                <c:pt idx="9">
                  <c:v>95</c:v>
                </c:pt>
                <c:pt idx="10">
                  <c:v>95</c:v>
                </c:pt>
                <c:pt idx="11">
                  <c:v>95</c:v>
                </c:pt>
                <c:pt idx="12">
                  <c:v>95</c:v>
                </c:pt>
                <c:pt idx="13">
                  <c:v>95</c:v>
                </c:pt>
                <c:pt idx="14">
                  <c:v>95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A23-4E5D-B3A0-E1690E51835A}"/>
            </c:ext>
          </c:extLst>
        </c:ser>
        <c:ser>
          <c:idx val="2"/>
          <c:order val="2"/>
          <c:tx>
            <c:strRef>
              <c:f>TABLES!$B$45</c:f>
              <c:strCache>
                <c:ptCount val="1"/>
                <c:pt idx="0">
                  <c:v>Good</c:v>
                </c:pt>
              </c:strCache>
            </c:strRef>
          </c:tx>
          <c:spPr>
            <a:ln w="28575" cap="rnd">
              <a:solidFill>
                <a:srgbClr val="92D050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TABLES!$C$42:$Q$42</c:f>
              <c:strCache>
                <c:ptCount val="15"/>
                <c:pt idx="0">
                  <c:v>Team 1:</c:v>
                </c:pt>
                <c:pt idx="1">
                  <c:v>Team 2:</c:v>
                </c:pt>
                <c:pt idx="2">
                  <c:v>Team 3:</c:v>
                </c:pt>
                <c:pt idx="3">
                  <c:v>Team 4:</c:v>
                </c:pt>
                <c:pt idx="4">
                  <c:v>Team 5:</c:v>
                </c:pt>
                <c:pt idx="5">
                  <c:v>Team 6:</c:v>
                </c:pt>
                <c:pt idx="6">
                  <c:v>Team 7:</c:v>
                </c:pt>
                <c:pt idx="7">
                  <c:v>Team 8:</c:v>
                </c:pt>
                <c:pt idx="8">
                  <c:v>Team 9:</c:v>
                </c:pt>
                <c:pt idx="9">
                  <c:v>Team 10:</c:v>
                </c:pt>
                <c:pt idx="10">
                  <c:v>Team 11:</c:v>
                </c:pt>
                <c:pt idx="11">
                  <c:v>Team 12:</c:v>
                </c:pt>
                <c:pt idx="12">
                  <c:v>Team 13:</c:v>
                </c:pt>
                <c:pt idx="13">
                  <c:v>Team 14: </c:v>
                </c:pt>
                <c:pt idx="14">
                  <c:v>Team 15: </c:v>
                </c:pt>
              </c:strCache>
            </c:strRef>
          </c:cat>
          <c:val>
            <c:numRef>
              <c:f>TABLES!$C$45:$Q$45</c:f>
              <c:numCache>
                <c:formatCode>General</c:formatCode>
                <c:ptCount val="15"/>
                <c:pt idx="0">
                  <c:v>85</c:v>
                </c:pt>
                <c:pt idx="1">
                  <c:v>85</c:v>
                </c:pt>
                <c:pt idx="2">
                  <c:v>85</c:v>
                </c:pt>
                <c:pt idx="3">
                  <c:v>85</c:v>
                </c:pt>
                <c:pt idx="4">
                  <c:v>85</c:v>
                </c:pt>
                <c:pt idx="5">
                  <c:v>85</c:v>
                </c:pt>
                <c:pt idx="6">
                  <c:v>85</c:v>
                </c:pt>
                <c:pt idx="7">
                  <c:v>85</c:v>
                </c:pt>
                <c:pt idx="8">
                  <c:v>85</c:v>
                </c:pt>
                <c:pt idx="9">
                  <c:v>85</c:v>
                </c:pt>
                <c:pt idx="10">
                  <c:v>85</c:v>
                </c:pt>
                <c:pt idx="11">
                  <c:v>85</c:v>
                </c:pt>
                <c:pt idx="12">
                  <c:v>85</c:v>
                </c:pt>
                <c:pt idx="13">
                  <c:v>85</c:v>
                </c:pt>
                <c:pt idx="14">
                  <c:v>85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3A23-4E5D-B3A0-E1690E51835A}"/>
            </c:ext>
          </c:extLst>
        </c:ser>
        <c:ser>
          <c:idx val="3"/>
          <c:order val="3"/>
          <c:tx>
            <c:strRef>
              <c:f>TABLES!$B$46</c:f>
              <c:strCache>
                <c:ptCount val="1"/>
                <c:pt idx="0">
                  <c:v>Average</c:v>
                </c:pt>
              </c:strCache>
            </c:strRef>
          </c:tx>
          <c:spPr>
            <a:ln w="28575" cap="rnd">
              <a:solidFill>
                <a:srgbClr val="FFC000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TABLES!$C$42:$Q$42</c:f>
              <c:strCache>
                <c:ptCount val="15"/>
                <c:pt idx="0">
                  <c:v>Team 1:</c:v>
                </c:pt>
                <c:pt idx="1">
                  <c:v>Team 2:</c:v>
                </c:pt>
                <c:pt idx="2">
                  <c:v>Team 3:</c:v>
                </c:pt>
                <c:pt idx="3">
                  <c:v>Team 4:</c:v>
                </c:pt>
                <c:pt idx="4">
                  <c:v>Team 5:</c:v>
                </c:pt>
                <c:pt idx="5">
                  <c:v>Team 6:</c:v>
                </c:pt>
                <c:pt idx="6">
                  <c:v>Team 7:</c:v>
                </c:pt>
                <c:pt idx="7">
                  <c:v>Team 8:</c:v>
                </c:pt>
                <c:pt idx="8">
                  <c:v>Team 9:</c:v>
                </c:pt>
                <c:pt idx="9">
                  <c:v>Team 10:</c:v>
                </c:pt>
                <c:pt idx="10">
                  <c:v>Team 11:</c:v>
                </c:pt>
                <c:pt idx="11">
                  <c:v>Team 12:</c:v>
                </c:pt>
                <c:pt idx="12">
                  <c:v>Team 13:</c:v>
                </c:pt>
                <c:pt idx="13">
                  <c:v>Team 14: </c:v>
                </c:pt>
                <c:pt idx="14">
                  <c:v>Team 15: </c:v>
                </c:pt>
              </c:strCache>
            </c:strRef>
          </c:cat>
          <c:val>
            <c:numRef>
              <c:f>TABLES!$C$46:$Q$46</c:f>
              <c:numCache>
                <c:formatCode>General</c:formatCode>
                <c:ptCount val="15"/>
                <c:pt idx="0">
                  <c:v>75</c:v>
                </c:pt>
                <c:pt idx="1">
                  <c:v>75</c:v>
                </c:pt>
                <c:pt idx="2">
                  <c:v>75</c:v>
                </c:pt>
                <c:pt idx="3">
                  <c:v>75</c:v>
                </c:pt>
                <c:pt idx="4">
                  <c:v>75</c:v>
                </c:pt>
                <c:pt idx="5">
                  <c:v>75</c:v>
                </c:pt>
                <c:pt idx="6">
                  <c:v>75</c:v>
                </c:pt>
                <c:pt idx="7">
                  <c:v>75</c:v>
                </c:pt>
                <c:pt idx="8">
                  <c:v>75</c:v>
                </c:pt>
                <c:pt idx="9">
                  <c:v>75</c:v>
                </c:pt>
                <c:pt idx="10">
                  <c:v>75</c:v>
                </c:pt>
                <c:pt idx="11">
                  <c:v>75</c:v>
                </c:pt>
                <c:pt idx="12">
                  <c:v>75</c:v>
                </c:pt>
                <c:pt idx="13">
                  <c:v>75</c:v>
                </c:pt>
                <c:pt idx="14">
                  <c:v>75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3A23-4E5D-B3A0-E1690E51835A}"/>
            </c:ext>
          </c:extLst>
        </c:ser>
        <c:ser>
          <c:idx val="4"/>
          <c:order val="4"/>
          <c:tx>
            <c:strRef>
              <c:f>TABLES!$B$47</c:f>
              <c:strCache>
                <c:ptCount val="1"/>
                <c:pt idx="0">
                  <c:v>Bad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TABLES!$C$42:$Q$42</c:f>
              <c:strCache>
                <c:ptCount val="15"/>
                <c:pt idx="0">
                  <c:v>Team 1:</c:v>
                </c:pt>
                <c:pt idx="1">
                  <c:v>Team 2:</c:v>
                </c:pt>
                <c:pt idx="2">
                  <c:v>Team 3:</c:v>
                </c:pt>
                <c:pt idx="3">
                  <c:v>Team 4:</c:v>
                </c:pt>
                <c:pt idx="4">
                  <c:v>Team 5:</c:v>
                </c:pt>
                <c:pt idx="5">
                  <c:v>Team 6:</c:v>
                </c:pt>
                <c:pt idx="6">
                  <c:v>Team 7:</c:v>
                </c:pt>
                <c:pt idx="7">
                  <c:v>Team 8:</c:v>
                </c:pt>
                <c:pt idx="8">
                  <c:v>Team 9:</c:v>
                </c:pt>
                <c:pt idx="9">
                  <c:v>Team 10:</c:v>
                </c:pt>
                <c:pt idx="10">
                  <c:v>Team 11:</c:v>
                </c:pt>
                <c:pt idx="11">
                  <c:v>Team 12:</c:v>
                </c:pt>
                <c:pt idx="12">
                  <c:v>Team 13:</c:v>
                </c:pt>
                <c:pt idx="13">
                  <c:v>Team 14: </c:v>
                </c:pt>
                <c:pt idx="14">
                  <c:v>Team 15: </c:v>
                </c:pt>
              </c:strCache>
            </c:strRef>
          </c:cat>
          <c:val>
            <c:numRef>
              <c:f>TABLES!$C$47:$Q$47</c:f>
              <c:numCache>
                <c:formatCode>General</c:formatCode>
                <c:ptCount val="15"/>
                <c:pt idx="0">
                  <c:v>51</c:v>
                </c:pt>
                <c:pt idx="1">
                  <c:v>51</c:v>
                </c:pt>
                <c:pt idx="2">
                  <c:v>51</c:v>
                </c:pt>
                <c:pt idx="3">
                  <c:v>51</c:v>
                </c:pt>
                <c:pt idx="4">
                  <c:v>51</c:v>
                </c:pt>
                <c:pt idx="5">
                  <c:v>51</c:v>
                </c:pt>
                <c:pt idx="6">
                  <c:v>51</c:v>
                </c:pt>
                <c:pt idx="7">
                  <c:v>51</c:v>
                </c:pt>
                <c:pt idx="8">
                  <c:v>51</c:v>
                </c:pt>
                <c:pt idx="9">
                  <c:v>51</c:v>
                </c:pt>
                <c:pt idx="10">
                  <c:v>51</c:v>
                </c:pt>
                <c:pt idx="11">
                  <c:v>51</c:v>
                </c:pt>
                <c:pt idx="12">
                  <c:v>51</c:v>
                </c:pt>
                <c:pt idx="13">
                  <c:v>51</c:v>
                </c:pt>
                <c:pt idx="14">
                  <c:v>51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3A23-4E5D-B3A0-E1690E51835A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58042240"/>
        <c:axId val="58043776"/>
      </c:lineChart>
      <c:catAx>
        <c:axId val="580422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043776"/>
        <c:crosses val="autoZero"/>
        <c:auto val="1"/>
        <c:lblAlgn val="ctr"/>
        <c:lblOffset val="100"/>
        <c:noMultiLvlLbl val="1"/>
      </c:catAx>
      <c:valAx>
        <c:axId val="58043776"/>
        <c:scaling>
          <c:orientation val="minMax"/>
          <c:max val="1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042240"/>
        <c:crosses val="autoZero"/>
        <c:crossBetween val="between"/>
        <c:majorUnit val="10"/>
        <c:minorUnit val="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TABLES!$B$18</c:f>
          <c:strCache>
            <c:ptCount val="1"/>
            <c:pt idx="0">
              <c:v>Vehicle Loading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TABLES!$B$19</c:f>
              <c:strCache>
                <c:ptCount val="1"/>
                <c:pt idx="0">
                  <c:v>Actual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TABLES!$C$18:$Q$18</c:f>
              <c:strCache>
                <c:ptCount val="15"/>
                <c:pt idx="0">
                  <c:v>Team 1:</c:v>
                </c:pt>
                <c:pt idx="1">
                  <c:v>Team 2:</c:v>
                </c:pt>
                <c:pt idx="2">
                  <c:v>Team 3:</c:v>
                </c:pt>
                <c:pt idx="3">
                  <c:v>Team 4:</c:v>
                </c:pt>
                <c:pt idx="4">
                  <c:v>Team 5:</c:v>
                </c:pt>
                <c:pt idx="5">
                  <c:v>Team 6:</c:v>
                </c:pt>
                <c:pt idx="6">
                  <c:v>Team 7:</c:v>
                </c:pt>
                <c:pt idx="7">
                  <c:v>Team 8:</c:v>
                </c:pt>
                <c:pt idx="8">
                  <c:v>Team 9:</c:v>
                </c:pt>
                <c:pt idx="9">
                  <c:v>Team 10:</c:v>
                </c:pt>
                <c:pt idx="10">
                  <c:v>Team 11:</c:v>
                </c:pt>
                <c:pt idx="11">
                  <c:v>Team 12:</c:v>
                </c:pt>
                <c:pt idx="12">
                  <c:v>Team 13:</c:v>
                </c:pt>
                <c:pt idx="13">
                  <c:v>Team 14: </c:v>
                </c:pt>
                <c:pt idx="14">
                  <c:v>Team 15: </c:v>
                </c:pt>
              </c:strCache>
            </c:strRef>
          </c:cat>
          <c:val>
            <c:numRef>
              <c:f>TABLES!$C$19:$Q$19</c:f>
              <c:numCache>
                <c:formatCode>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924-4153-B777-731041EE61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8104832"/>
        <c:axId val="58110720"/>
      </c:barChart>
      <c:lineChart>
        <c:grouping val="standard"/>
        <c:varyColors val="0"/>
        <c:ser>
          <c:idx val="1"/>
          <c:order val="1"/>
          <c:tx>
            <c:strRef>
              <c:f>TABLES!$B$20</c:f>
              <c:strCache>
                <c:ptCount val="1"/>
                <c:pt idx="0">
                  <c:v>Very Good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TABLES!$C$18:$Q$18</c:f>
              <c:strCache>
                <c:ptCount val="15"/>
                <c:pt idx="0">
                  <c:v>Team 1:</c:v>
                </c:pt>
                <c:pt idx="1">
                  <c:v>Team 2:</c:v>
                </c:pt>
                <c:pt idx="2">
                  <c:v>Team 3:</c:v>
                </c:pt>
                <c:pt idx="3">
                  <c:v>Team 4:</c:v>
                </c:pt>
                <c:pt idx="4">
                  <c:v>Team 5:</c:v>
                </c:pt>
                <c:pt idx="5">
                  <c:v>Team 6:</c:v>
                </c:pt>
                <c:pt idx="6">
                  <c:v>Team 7:</c:v>
                </c:pt>
                <c:pt idx="7">
                  <c:v>Team 8:</c:v>
                </c:pt>
                <c:pt idx="8">
                  <c:v>Team 9:</c:v>
                </c:pt>
                <c:pt idx="9">
                  <c:v>Team 10:</c:v>
                </c:pt>
                <c:pt idx="10">
                  <c:v>Team 11:</c:v>
                </c:pt>
                <c:pt idx="11">
                  <c:v>Team 12:</c:v>
                </c:pt>
                <c:pt idx="12">
                  <c:v>Team 13:</c:v>
                </c:pt>
                <c:pt idx="13">
                  <c:v>Team 14: </c:v>
                </c:pt>
                <c:pt idx="14">
                  <c:v>Team 15: </c:v>
                </c:pt>
              </c:strCache>
            </c:strRef>
          </c:cat>
          <c:val>
            <c:numRef>
              <c:f>TABLES!$C$20:$Q$20</c:f>
              <c:numCache>
                <c:formatCode>General</c:formatCode>
                <c:ptCount val="15"/>
                <c:pt idx="0">
                  <c:v>95</c:v>
                </c:pt>
                <c:pt idx="1">
                  <c:v>95</c:v>
                </c:pt>
                <c:pt idx="2">
                  <c:v>95</c:v>
                </c:pt>
                <c:pt idx="3">
                  <c:v>95</c:v>
                </c:pt>
                <c:pt idx="4">
                  <c:v>95</c:v>
                </c:pt>
                <c:pt idx="5">
                  <c:v>95</c:v>
                </c:pt>
                <c:pt idx="6">
                  <c:v>95</c:v>
                </c:pt>
                <c:pt idx="7">
                  <c:v>95</c:v>
                </c:pt>
                <c:pt idx="8">
                  <c:v>95</c:v>
                </c:pt>
                <c:pt idx="9">
                  <c:v>95</c:v>
                </c:pt>
                <c:pt idx="10">
                  <c:v>95</c:v>
                </c:pt>
                <c:pt idx="11">
                  <c:v>95</c:v>
                </c:pt>
                <c:pt idx="12">
                  <c:v>95</c:v>
                </c:pt>
                <c:pt idx="13">
                  <c:v>95</c:v>
                </c:pt>
                <c:pt idx="14">
                  <c:v>95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924-4153-B777-731041EE6126}"/>
            </c:ext>
          </c:extLst>
        </c:ser>
        <c:ser>
          <c:idx val="2"/>
          <c:order val="2"/>
          <c:tx>
            <c:strRef>
              <c:f>TABLES!$B$21</c:f>
              <c:strCache>
                <c:ptCount val="1"/>
                <c:pt idx="0">
                  <c:v>Good</c:v>
                </c:pt>
              </c:strCache>
            </c:strRef>
          </c:tx>
          <c:spPr>
            <a:ln w="28575" cap="rnd">
              <a:solidFill>
                <a:srgbClr val="92D050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TABLES!$C$18:$Q$18</c:f>
              <c:strCache>
                <c:ptCount val="15"/>
                <c:pt idx="0">
                  <c:v>Team 1:</c:v>
                </c:pt>
                <c:pt idx="1">
                  <c:v>Team 2:</c:v>
                </c:pt>
                <c:pt idx="2">
                  <c:v>Team 3:</c:v>
                </c:pt>
                <c:pt idx="3">
                  <c:v>Team 4:</c:v>
                </c:pt>
                <c:pt idx="4">
                  <c:v>Team 5:</c:v>
                </c:pt>
                <c:pt idx="5">
                  <c:v>Team 6:</c:v>
                </c:pt>
                <c:pt idx="6">
                  <c:v>Team 7:</c:v>
                </c:pt>
                <c:pt idx="7">
                  <c:v>Team 8:</c:v>
                </c:pt>
                <c:pt idx="8">
                  <c:v>Team 9:</c:v>
                </c:pt>
                <c:pt idx="9">
                  <c:v>Team 10:</c:v>
                </c:pt>
                <c:pt idx="10">
                  <c:v>Team 11:</c:v>
                </c:pt>
                <c:pt idx="11">
                  <c:v>Team 12:</c:v>
                </c:pt>
                <c:pt idx="12">
                  <c:v>Team 13:</c:v>
                </c:pt>
                <c:pt idx="13">
                  <c:v>Team 14: </c:v>
                </c:pt>
                <c:pt idx="14">
                  <c:v>Team 15: </c:v>
                </c:pt>
              </c:strCache>
            </c:strRef>
          </c:cat>
          <c:val>
            <c:numRef>
              <c:f>TABLES!$C$21:$Q$21</c:f>
              <c:numCache>
                <c:formatCode>General</c:formatCode>
                <c:ptCount val="15"/>
                <c:pt idx="0">
                  <c:v>85</c:v>
                </c:pt>
                <c:pt idx="1">
                  <c:v>85</c:v>
                </c:pt>
                <c:pt idx="2">
                  <c:v>85</c:v>
                </c:pt>
                <c:pt idx="3">
                  <c:v>85</c:v>
                </c:pt>
                <c:pt idx="4">
                  <c:v>85</c:v>
                </c:pt>
                <c:pt idx="5">
                  <c:v>85</c:v>
                </c:pt>
                <c:pt idx="6">
                  <c:v>85</c:v>
                </c:pt>
                <c:pt idx="7">
                  <c:v>85</c:v>
                </c:pt>
                <c:pt idx="8">
                  <c:v>85</c:v>
                </c:pt>
                <c:pt idx="9">
                  <c:v>85</c:v>
                </c:pt>
                <c:pt idx="10">
                  <c:v>85</c:v>
                </c:pt>
                <c:pt idx="11">
                  <c:v>85</c:v>
                </c:pt>
                <c:pt idx="12">
                  <c:v>85</c:v>
                </c:pt>
                <c:pt idx="13">
                  <c:v>85</c:v>
                </c:pt>
                <c:pt idx="14">
                  <c:v>85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0924-4153-B777-731041EE6126}"/>
            </c:ext>
          </c:extLst>
        </c:ser>
        <c:ser>
          <c:idx val="3"/>
          <c:order val="3"/>
          <c:tx>
            <c:strRef>
              <c:f>TABLES!$B$22</c:f>
              <c:strCache>
                <c:ptCount val="1"/>
                <c:pt idx="0">
                  <c:v>Average</c:v>
                </c:pt>
              </c:strCache>
            </c:strRef>
          </c:tx>
          <c:spPr>
            <a:ln w="28575" cap="rnd">
              <a:solidFill>
                <a:srgbClr val="FFC000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TABLES!$C$18:$Q$18</c:f>
              <c:strCache>
                <c:ptCount val="15"/>
                <c:pt idx="0">
                  <c:v>Team 1:</c:v>
                </c:pt>
                <c:pt idx="1">
                  <c:v>Team 2:</c:v>
                </c:pt>
                <c:pt idx="2">
                  <c:v>Team 3:</c:v>
                </c:pt>
                <c:pt idx="3">
                  <c:v>Team 4:</c:v>
                </c:pt>
                <c:pt idx="4">
                  <c:v>Team 5:</c:v>
                </c:pt>
                <c:pt idx="5">
                  <c:v>Team 6:</c:v>
                </c:pt>
                <c:pt idx="6">
                  <c:v>Team 7:</c:v>
                </c:pt>
                <c:pt idx="7">
                  <c:v>Team 8:</c:v>
                </c:pt>
                <c:pt idx="8">
                  <c:v>Team 9:</c:v>
                </c:pt>
                <c:pt idx="9">
                  <c:v>Team 10:</c:v>
                </c:pt>
                <c:pt idx="10">
                  <c:v>Team 11:</c:v>
                </c:pt>
                <c:pt idx="11">
                  <c:v>Team 12:</c:v>
                </c:pt>
                <c:pt idx="12">
                  <c:v>Team 13:</c:v>
                </c:pt>
                <c:pt idx="13">
                  <c:v>Team 14: </c:v>
                </c:pt>
                <c:pt idx="14">
                  <c:v>Team 15: </c:v>
                </c:pt>
              </c:strCache>
            </c:strRef>
          </c:cat>
          <c:val>
            <c:numRef>
              <c:f>TABLES!$C$22:$Q$22</c:f>
              <c:numCache>
                <c:formatCode>General</c:formatCode>
                <c:ptCount val="15"/>
                <c:pt idx="0">
                  <c:v>75</c:v>
                </c:pt>
                <c:pt idx="1">
                  <c:v>75</c:v>
                </c:pt>
                <c:pt idx="2">
                  <c:v>75</c:v>
                </c:pt>
                <c:pt idx="3">
                  <c:v>75</c:v>
                </c:pt>
                <c:pt idx="4">
                  <c:v>75</c:v>
                </c:pt>
                <c:pt idx="5">
                  <c:v>75</c:v>
                </c:pt>
                <c:pt idx="6">
                  <c:v>75</c:v>
                </c:pt>
                <c:pt idx="7">
                  <c:v>75</c:v>
                </c:pt>
                <c:pt idx="8">
                  <c:v>75</c:v>
                </c:pt>
                <c:pt idx="9">
                  <c:v>75</c:v>
                </c:pt>
                <c:pt idx="10">
                  <c:v>75</c:v>
                </c:pt>
                <c:pt idx="11">
                  <c:v>75</c:v>
                </c:pt>
                <c:pt idx="12">
                  <c:v>75</c:v>
                </c:pt>
                <c:pt idx="13">
                  <c:v>75</c:v>
                </c:pt>
                <c:pt idx="14">
                  <c:v>75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0924-4153-B777-731041EE6126}"/>
            </c:ext>
          </c:extLst>
        </c:ser>
        <c:ser>
          <c:idx val="4"/>
          <c:order val="4"/>
          <c:tx>
            <c:strRef>
              <c:f>TABLES!$B$23</c:f>
              <c:strCache>
                <c:ptCount val="1"/>
                <c:pt idx="0">
                  <c:v>Bad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TABLES!$C$18:$Q$18</c:f>
              <c:strCache>
                <c:ptCount val="15"/>
                <c:pt idx="0">
                  <c:v>Team 1:</c:v>
                </c:pt>
                <c:pt idx="1">
                  <c:v>Team 2:</c:v>
                </c:pt>
                <c:pt idx="2">
                  <c:v>Team 3:</c:v>
                </c:pt>
                <c:pt idx="3">
                  <c:v>Team 4:</c:v>
                </c:pt>
                <c:pt idx="4">
                  <c:v>Team 5:</c:v>
                </c:pt>
                <c:pt idx="5">
                  <c:v>Team 6:</c:v>
                </c:pt>
                <c:pt idx="6">
                  <c:v>Team 7:</c:v>
                </c:pt>
                <c:pt idx="7">
                  <c:v>Team 8:</c:v>
                </c:pt>
                <c:pt idx="8">
                  <c:v>Team 9:</c:v>
                </c:pt>
                <c:pt idx="9">
                  <c:v>Team 10:</c:v>
                </c:pt>
                <c:pt idx="10">
                  <c:v>Team 11:</c:v>
                </c:pt>
                <c:pt idx="11">
                  <c:v>Team 12:</c:v>
                </c:pt>
                <c:pt idx="12">
                  <c:v>Team 13:</c:v>
                </c:pt>
                <c:pt idx="13">
                  <c:v>Team 14: </c:v>
                </c:pt>
                <c:pt idx="14">
                  <c:v>Team 15: </c:v>
                </c:pt>
              </c:strCache>
            </c:strRef>
          </c:cat>
          <c:val>
            <c:numRef>
              <c:f>TABLES!$C$23:$Q$23</c:f>
              <c:numCache>
                <c:formatCode>General</c:formatCode>
                <c:ptCount val="15"/>
                <c:pt idx="0">
                  <c:v>51</c:v>
                </c:pt>
                <c:pt idx="1">
                  <c:v>51</c:v>
                </c:pt>
                <c:pt idx="2">
                  <c:v>51</c:v>
                </c:pt>
                <c:pt idx="3">
                  <c:v>51</c:v>
                </c:pt>
                <c:pt idx="4">
                  <c:v>51</c:v>
                </c:pt>
                <c:pt idx="5">
                  <c:v>51</c:v>
                </c:pt>
                <c:pt idx="6">
                  <c:v>51</c:v>
                </c:pt>
                <c:pt idx="7">
                  <c:v>51</c:v>
                </c:pt>
                <c:pt idx="8">
                  <c:v>51</c:v>
                </c:pt>
                <c:pt idx="9">
                  <c:v>51</c:v>
                </c:pt>
                <c:pt idx="10">
                  <c:v>51</c:v>
                </c:pt>
                <c:pt idx="11">
                  <c:v>51</c:v>
                </c:pt>
                <c:pt idx="12">
                  <c:v>51</c:v>
                </c:pt>
                <c:pt idx="13">
                  <c:v>51</c:v>
                </c:pt>
                <c:pt idx="14">
                  <c:v>51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0924-4153-B777-731041EE6126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58104832"/>
        <c:axId val="58110720"/>
      </c:lineChart>
      <c:catAx>
        <c:axId val="581048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110720"/>
        <c:crosses val="autoZero"/>
        <c:auto val="1"/>
        <c:lblAlgn val="ctr"/>
        <c:lblOffset val="100"/>
        <c:noMultiLvlLbl val="1"/>
      </c:catAx>
      <c:valAx>
        <c:axId val="58110720"/>
        <c:scaling>
          <c:orientation val="minMax"/>
          <c:max val="1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104832"/>
        <c:crosses val="autoZero"/>
        <c:crossBetween val="between"/>
        <c:majorUnit val="10"/>
        <c:minorUnit val="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TABLES!$B$10</c:f>
          <c:strCache>
            <c:ptCount val="1"/>
            <c:pt idx="0">
              <c:v>Vehicle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TABLES!$B$11</c:f>
              <c:strCache>
                <c:ptCount val="1"/>
                <c:pt idx="0">
                  <c:v>Actual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TABLES!$C$10:$Q$10</c:f>
              <c:strCache>
                <c:ptCount val="15"/>
                <c:pt idx="0">
                  <c:v>Team 1:</c:v>
                </c:pt>
                <c:pt idx="1">
                  <c:v>Team 2:</c:v>
                </c:pt>
                <c:pt idx="2">
                  <c:v>Team 3:</c:v>
                </c:pt>
                <c:pt idx="3">
                  <c:v>Team 4:</c:v>
                </c:pt>
                <c:pt idx="4">
                  <c:v>Team 5:</c:v>
                </c:pt>
                <c:pt idx="5">
                  <c:v>Team 6:</c:v>
                </c:pt>
                <c:pt idx="6">
                  <c:v>Team 7:</c:v>
                </c:pt>
                <c:pt idx="7">
                  <c:v>Team 8:</c:v>
                </c:pt>
                <c:pt idx="8">
                  <c:v>Team 9:</c:v>
                </c:pt>
                <c:pt idx="9">
                  <c:v>Team 10:</c:v>
                </c:pt>
                <c:pt idx="10">
                  <c:v>Team 11:</c:v>
                </c:pt>
                <c:pt idx="11">
                  <c:v>Team 12:</c:v>
                </c:pt>
                <c:pt idx="12">
                  <c:v>Team 13:</c:v>
                </c:pt>
                <c:pt idx="13">
                  <c:v>Team 14: </c:v>
                </c:pt>
                <c:pt idx="14">
                  <c:v>Team 15: </c:v>
                </c:pt>
              </c:strCache>
            </c:strRef>
          </c:cat>
          <c:val>
            <c:numRef>
              <c:f>TABLES!$C$11:$Q$11</c:f>
              <c:numCache>
                <c:formatCode>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7E6-4813-8123-CDE407E0B0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6701824"/>
        <c:axId val="116711808"/>
      </c:barChart>
      <c:lineChart>
        <c:grouping val="standard"/>
        <c:varyColors val="0"/>
        <c:ser>
          <c:idx val="1"/>
          <c:order val="1"/>
          <c:tx>
            <c:strRef>
              <c:f>TABLES!$B$12</c:f>
              <c:strCache>
                <c:ptCount val="1"/>
                <c:pt idx="0">
                  <c:v>Very Good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TABLES!$C$10:$Q$10</c:f>
              <c:strCache>
                <c:ptCount val="15"/>
                <c:pt idx="0">
                  <c:v>Team 1:</c:v>
                </c:pt>
                <c:pt idx="1">
                  <c:v>Team 2:</c:v>
                </c:pt>
                <c:pt idx="2">
                  <c:v>Team 3:</c:v>
                </c:pt>
                <c:pt idx="3">
                  <c:v>Team 4:</c:v>
                </c:pt>
                <c:pt idx="4">
                  <c:v>Team 5:</c:v>
                </c:pt>
                <c:pt idx="5">
                  <c:v>Team 6:</c:v>
                </c:pt>
                <c:pt idx="6">
                  <c:v>Team 7:</c:v>
                </c:pt>
                <c:pt idx="7">
                  <c:v>Team 8:</c:v>
                </c:pt>
                <c:pt idx="8">
                  <c:v>Team 9:</c:v>
                </c:pt>
                <c:pt idx="9">
                  <c:v>Team 10:</c:v>
                </c:pt>
                <c:pt idx="10">
                  <c:v>Team 11:</c:v>
                </c:pt>
                <c:pt idx="11">
                  <c:v>Team 12:</c:v>
                </c:pt>
                <c:pt idx="12">
                  <c:v>Team 13:</c:v>
                </c:pt>
                <c:pt idx="13">
                  <c:v>Team 14: </c:v>
                </c:pt>
                <c:pt idx="14">
                  <c:v>Team 15: </c:v>
                </c:pt>
              </c:strCache>
            </c:strRef>
          </c:cat>
          <c:val>
            <c:numRef>
              <c:f>TABLES!$C$12:$Q$12</c:f>
              <c:numCache>
                <c:formatCode>General</c:formatCode>
                <c:ptCount val="15"/>
                <c:pt idx="0">
                  <c:v>95</c:v>
                </c:pt>
                <c:pt idx="1">
                  <c:v>95</c:v>
                </c:pt>
                <c:pt idx="2">
                  <c:v>95</c:v>
                </c:pt>
                <c:pt idx="3">
                  <c:v>95</c:v>
                </c:pt>
                <c:pt idx="4">
                  <c:v>95</c:v>
                </c:pt>
                <c:pt idx="5">
                  <c:v>95</c:v>
                </c:pt>
                <c:pt idx="6">
                  <c:v>95</c:v>
                </c:pt>
                <c:pt idx="7">
                  <c:v>95</c:v>
                </c:pt>
                <c:pt idx="8">
                  <c:v>95</c:v>
                </c:pt>
                <c:pt idx="9">
                  <c:v>95</c:v>
                </c:pt>
                <c:pt idx="10">
                  <c:v>95</c:v>
                </c:pt>
                <c:pt idx="11">
                  <c:v>95</c:v>
                </c:pt>
                <c:pt idx="12">
                  <c:v>95</c:v>
                </c:pt>
                <c:pt idx="13">
                  <c:v>95</c:v>
                </c:pt>
                <c:pt idx="14">
                  <c:v>95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7E6-4813-8123-CDE407E0B04D}"/>
            </c:ext>
          </c:extLst>
        </c:ser>
        <c:ser>
          <c:idx val="2"/>
          <c:order val="2"/>
          <c:tx>
            <c:strRef>
              <c:f>TABLES!$B$13</c:f>
              <c:strCache>
                <c:ptCount val="1"/>
                <c:pt idx="0">
                  <c:v>Good</c:v>
                </c:pt>
              </c:strCache>
            </c:strRef>
          </c:tx>
          <c:spPr>
            <a:ln w="28575" cap="rnd">
              <a:solidFill>
                <a:srgbClr val="92D050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TABLES!$C$10:$Q$10</c:f>
              <c:strCache>
                <c:ptCount val="15"/>
                <c:pt idx="0">
                  <c:v>Team 1:</c:v>
                </c:pt>
                <c:pt idx="1">
                  <c:v>Team 2:</c:v>
                </c:pt>
                <c:pt idx="2">
                  <c:v>Team 3:</c:v>
                </c:pt>
                <c:pt idx="3">
                  <c:v>Team 4:</c:v>
                </c:pt>
                <c:pt idx="4">
                  <c:v>Team 5:</c:v>
                </c:pt>
                <c:pt idx="5">
                  <c:v>Team 6:</c:v>
                </c:pt>
                <c:pt idx="6">
                  <c:v>Team 7:</c:v>
                </c:pt>
                <c:pt idx="7">
                  <c:v>Team 8:</c:v>
                </c:pt>
                <c:pt idx="8">
                  <c:v>Team 9:</c:v>
                </c:pt>
                <c:pt idx="9">
                  <c:v>Team 10:</c:v>
                </c:pt>
                <c:pt idx="10">
                  <c:v>Team 11:</c:v>
                </c:pt>
                <c:pt idx="11">
                  <c:v>Team 12:</c:v>
                </c:pt>
                <c:pt idx="12">
                  <c:v>Team 13:</c:v>
                </c:pt>
                <c:pt idx="13">
                  <c:v>Team 14: </c:v>
                </c:pt>
                <c:pt idx="14">
                  <c:v>Team 15: </c:v>
                </c:pt>
              </c:strCache>
            </c:strRef>
          </c:cat>
          <c:val>
            <c:numRef>
              <c:f>TABLES!$C$13:$Q$13</c:f>
              <c:numCache>
                <c:formatCode>General</c:formatCode>
                <c:ptCount val="15"/>
                <c:pt idx="0">
                  <c:v>85</c:v>
                </c:pt>
                <c:pt idx="1">
                  <c:v>85</c:v>
                </c:pt>
                <c:pt idx="2">
                  <c:v>85</c:v>
                </c:pt>
                <c:pt idx="3">
                  <c:v>85</c:v>
                </c:pt>
                <c:pt idx="4">
                  <c:v>85</c:v>
                </c:pt>
                <c:pt idx="5">
                  <c:v>85</c:v>
                </c:pt>
                <c:pt idx="6">
                  <c:v>85</c:v>
                </c:pt>
                <c:pt idx="7">
                  <c:v>85</c:v>
                </c:pt>
                <c:pt idx="8">
                  <c:v>85</c:v>
                </c:pt>
                <c:pt idx="9">
                  <c:v>85</c:v>
                </c:pt>
                <c:pt idx="10">
                  <c:v>85</c:v>
                </c:pt>
                <c:pt idx="11">
                  <c:v>85</c:v>
                </c:pt>
                <c:pt idx="12">
                  <c:v>85</c:v>
                </c:pt>
                <c:pt idx="13">
                  <c:v>85</c:v>
                </c:pt>
                <c:pt idx="14">
                  <c:v>85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47E6-4813-8123-CDE407E0B04D}"/>
            </c:ext>
          </c:extLst>
        </c:ser>
        <c:ser>
          <c:idx val="3"/>
          <c:order val="3"/>
          <c:tx>
            <c:strRef>
              <c:f>TABLES!$B$14</c:f>
              <c:strCache>
                <c:ptCount val="1"/>
                <c:pt idx="0">
                  <c:v>Average</c:v>
                </c:pt>
              </c:strCache>
            </c:strRef>
          </c:tx>
          <c:spPr>
            <a:ln w="28575" cap="rnd">
              <a:solidFill>
                <a:srgbClr val="FFC000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TABLES!$C$10:$Q$10</c:f>
              <c:strCache>
                <c:ptCount val="15"/>
                <c:pt idx="0">
                  <c:v>Team 1:</c:v>
                </c:pt>
                <c:pt idx="1">
                  <c:v>Team 2:</c:v>
                </c:pt>
                <c:pt idx="2">
                  <c:v>Team 3:</c:v>
                </c:pt>
                <c:pt idx="3">
                  <c:v>Team 4:</c:v>
                </c:pt>
                <c:pt idx="4">
                  <c:v>Team 5:</c:v>
                </c:pt>
                <c:pt idx="5">
                  <c:v>Team 6:</c:v>
                </c:pt>
                <c:pt idx="6">
                  <c:v>Team 7:</c:v>
                </c:pt>
                <c:pt idx="7">
                  <c:v>Team 8:</c:v>
                </c:pt>
                <c:pt idx="8">
                  <c:v>Team 9:</c:v>
                </c:pt>
                <c:pt idx="9">
                  <c:v>Team 10:</c:v>
                </c:pt>
                <c:pt idx="10">
                  <c:v>Team 11:</c:v>
                </c:pt>
                <c:pt idx="11">
                  <c:v>Team 12:</c:v>
                </c:pt>
                <c:pt idx="12">
                  <c:v>Team 13:</c:v>
                </c:pt>
                <c:pt idx="13">
                  <c:v>Team 14: </c:v>
                </c:pt>
                <c:pt idx="14">
                  <c:v>Team 15: </c:v>
                </c:pt>
              </c:strCache>
            </c:strRef>
          </c:cat>
          <c:val>
            <c:numRef>
              <c:f>TABLES!$C$14:$Q$14</c:f>
              <c:numCache>
                <c:formatCode>General</c:formatCode>
                <c:ptCount val="15"/>
                <c:pt idx="0">
                  <c:v>75</c:v>
                </c:pt>
                <c:pt idx="1">
                  <c:v>75</c:v>
                </c:pt>
                <c:pt idx="2">
                  <c:v>75</c:v>
                </c:pt>
                <c:pt idx="3">
                  <c:v>75</c:v>
                </c:pt>
                <c:pt idx="4">
                  <c:v>75</c:v>
                </c:pt>
                <c:pt idx="5">
                  <c:v>75</c:v>
                </c:pt>
                <c:pt idx="6">
                  <c:v>75</c:v>
                </c:pt>
                <c:pt idx="7">
                  <c:v>75</c:v>
                </c:pt>
                <c:pt idx="8">
                  <c:v>75</c:v>
                </c:pt>
                <c:pt idx="9">
                  <c:v>75</c:v>
                </c:pt>
                <c:pt idx="10">
                  <c:v>75</c:v>
                </c:pt>
                <c:pt idx="11">
                  <c:v>75</c:v>
                </c:pt>
                <c:pt idx="12">
                  <c:v>75</c:v>
                </c:pt>
                <c:pt idx="13">
                  <c:v>75</c:v>
                </c:pt>
                <c:pt idx="14">
                  <c:v>75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47E6-4813-8123-CDE407E0B04D}"/>
            </c:ext>
          </c:extLst>
        </c:ser>
        <c:ser>
          <c:idx val="4"/>
          <c:order val="4"/>
          <c:tx>
            <c:strRef>
              <c:f>TABLES!$B$15</c:f>
              <c:strCache>
                <c:ptCount val="1"/>
                <c:pt idx="0">
                  <c:v>Bad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TABLES!$C$10:$Q$10</c:f>
              <c:strCache>
                <c:ptCount val="15"/>
                <c:pt idx="0">
                  <c:v>Team 1:</c:v>
                </c:pt>
                <c:pt idx="1">
                  <c:v>Team 2:</c:v>
                </c:pt>
                <c:pt idx="2">
                  <c:v>Team 3:</c:v>
                </c:pt>
                <c:pt idx="3">
                  <c:v>Team 4:</c:v>
                </c:pt>
                <c:pt idx="4">
                  <c:v>Team 5:</c:v>
                </c:pt>
                <c:pt idx="5">
                  <c:v>Team 6:</c:v>
                </c:pt>
                <c:pt idx="6">
                  <c:v>Team 7:</c:v>
                </c:pt>
                <c:pt idx="7">
                  <c:v>Team 8:</c:v>
                </c:pt>
                <c:pt idx="8">
                  <c:v>Team 9:</c:v>
                </c:pt>
                <c:pt idx="9">
                  <c:v>Team 10:</c:v>
                </c:pt>
                <c:pt idx="10">
                  <c:v>Team 11:</c:v>
                </c:pt>
                <c:pt idx="11">
                  <c:v>Team 12:</c:v>
                </c:pt>
                <c:pt idx="12">
                  <c:v>Team 13:</c:v>
                </c:pt>
                <c:pt idx="13">
                  <c:v>Team 14: </c:v>
                </c:pt>
                <c:pt idx="14">
                  <c:v>Team 15: </c:v>
                </c:pt>
              </c:strCache>
            </c:strRef>
          </c:cat>
          <c:val>
            <c:numRef>
              <c:f>TABLES!$C$15:$Q$15</c:f>
              <c:numCache>
                <c:formatCode>General</c:formatCode>
                <c:ptCount val="15"/>
                <c:pt idx="0">
                  <c:v>51</c:v>
                </c:pt>
                <c:pt idx="1">
                  <c:v>51</c:v>
                </c:pt>
                <c:pt idx="2">
                  <c:v>51</c:v>
                </c:pt>
                <c:pt idx="3">
                  <c:v>51</c:v>
                </c:pt>
                <c:pt idx="4">
                  <c:v>51</c:v>
                </c:pt>
                <c:pt idx="5">
                  <c:v>51</c:v>
                </c:pt>
                <c:pt idx="6">
                  <c:v>51</c:v>
                </c:pt>
                <c:pt idx="7">
                  <c:v>51</c:v>
                </c:pt>
                <c:pt idx="8">
                  <c:v>51</c:v>
                </c:pt>
                <c:pt idx="9">
                  <c:v>51</c:v>
                </c:pt>
                <c:pt idx="10">
                  <c:v>51</c:v>
                </c:pt>
                <c:pt idx="11">
                  <c:v>51</c:v>
                </c:pt>
                <c:pt idx="12">
                  <c:v>51</c:v>
                </c:pt>
                <c:pt idx="13">
                  <c:v>51</c:v>
                </c:pt>
                <c:pt idx="14">
                  <c:v>51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47E6-4813-8123-CDE407E0B04D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16701824"/>
        <c:axId val="116711808"/>
      </c:lineChart>
      <c:catAx>
        <c:axId val="116701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6711808"/>
        <c:crosses val="autoZero"/>
        <c:auto val="1"/>
        <c:lblAlgn val="ctr"/>
        <c:lblOffset val="100"/>
        <c:noMultiLvlLbl val="1"/>
      </c:catAx>
      <c:valAx>
        <c:axId val="116711808"/>
        <c:scaling>
          <c:orientation val="minMax"/>
          <c:max val="1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6701824"/>
        <c:crosses val="autoZero"/>
        <c:crossBetween val="between"/>
        <c:majorUnit val="10"/>
        <c:minorUnit val="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TABLES!$B$2</c:f>
          <c:strCache>
            <c:ptCount val="1"/>
            <c:pt idx="0">
              <c:v>Documentation &amp; Engineer Competence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TABLES!$B$3</c:f>
              <c:strCache>
                <c:ptCount val="1"/>
                <c:pt idx="0">
                  <c:v>Actual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TABLES!$C$2:$Q$2</c:f>
              <c:strCache>
                <c:ptCount val="15"/>
                <c:pt idx="0">
                  <c:v>Team 1:</c:v>
                </c:pt>
                <c:pt idx="1">
                  <c:v>Team 2:</c:v>
                </c:pt>
                <c:pt idx="2">
                  <c:v>Team 3:</c:v>
                </c:pt>
                <c:pt idx="3">
                  <c:v>Team 4:</c:v>
                </c:pt>
                <c:pt idx="4">
                  <c:v>Team 5:</c:v>
                </c:pt>
                <c:pt idx="5">
                  <c:v>Team 6:</c:v>
                </c:pt>
                <c:pt idx="6">
                  <c:v>Team 7:</c:v>
                </c:pt>
                <c:pt idx="7">
                  <c:v>Team 8:</c:v>
                </c:pt>
                <c:pt idx="8">
                  <c:v>Team 9:</c:v>
                </c:pt>
                <c:pt idx="9">
                  <c:v>Team 10:</c:v>
                </c:pt>
                <c:pt idx="10">
                  <c:v>Team 11:</c:v>
                </c:pt>
                <c:pt idx="11">
                  <c:v>Team 12:</c:v>
                </c:pt>
                <c:pt idx="12">
                  <c:v>Team 13:</c:v>
                </c:pt>
                <c:pt idx="13">
                  <c:v>Team 14: </c:v>
                </c:pt>
                <c:pt idx="14">
                  <c:v>Team 15: </c:v>
                </c:pt>
              </c:strCache>
            </c:strRef>
          </c:cat>
          <c:val>
            <c:numRef>
              <c:f>TABLES!$C$3:$Q$3</c:f>
              <c:numCache>
                <c:formatCode>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657-46A7-B819-C937FA131D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7895168"/>
        <c:axId val="117896704"/>
      </c:barChart>
      <c:lineChart>
        <c:grouping val="standard"/>
        <c:varyColors val="0"/>
        <c:ser>
          <c:idx val="1"/>
          <c:order val="1"/>
          <c:tx>
            <c:strRef>
              <c:f>TABLES!$B$4</c:f>
              <c:strCache>
                <c:ptCount val="1"/>
                <c:pt idx="0">
                  <c:v>Very Good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TABLES!$C$2:$Q$2</c:f>
              <c:strCache>
                <c:ptCount val="15"/>
                <c:pt idx="0">
                  <c:v>Team 1:</c:v>
                </c:pt>
                <c:pt idx="1">
                  <c:v>Team 2:</c:v>
                </c:pt>
                <c:pt idx="2">
                  <c:v>Team 3:</c:v>
                </c:pt>
                <c:pt idx="3">
                  <c:v>Team 4:</c:v>
                </c:pt>
                <c:pt idx="4">
                  <c:v>Team 5:</c:v>
                </c:pt>
                <c:pt idx="5">
                  <c:v>Team 6:</c:v>
                </c:pt>
                <c:pt idx="6">
                  <c:v>Team 7:</c:v>
                </c:pt>
                <c:pt idx="7">
                  <c:v>Team 8:</c:v>
                </c:pt>
                <c:pt idx="8">
                  <c:v>Team 9:</c:v>
                </c:pt>
                <c:pt idx="9">
                  <c:v>Team 10:</c:v>
                </c:pt>
                <c:pt idx="10">
                  <c:v>Team 11:</c:v>
                </c:pt>
                <c:pt idx="11">
                  <c:v>Team 12:</c:v>
                </c:pt>
                <c:pt idx="12">
                  <c:v>Team 13:</c:v>
                </c:pt>
                <c:pt idx="13">
                  <c:v>Team 14: </c:v>
                </c:pt>
                <c:pt idx="14">
                  <c:v>Team 15: </c:v>
                </c:pt>
              </c:strCache>
            </c:strRef>
          </c:cat>
          <c:val>
            <c:numRef>
              <c:f>TABLES!$C$4:$Q$4</c:f>
              <c:numCache>
                <c:formatCode>General</c:formatCode>
                <c:ptCount val="15"/>
                <c:pt idx="0">
                  <c:v>95</c:v>
                </c:pt>
                <c:pt idx="1">
                  <c:v>95</c:v>
                </c:pt>
                <c:pt idx="2">
                  <c:v>95</c:v>
                </c:pt>
                <c:pt idx="3">
                  <c:v>95</c:v>
                </c:pt>
                <c:pt idx="4">
                  <c:v>95</c:v>
                </c:pt>
                <c:pt idx="5">
                  <c:v>95</c:v>
                </c:pt>
                <c:pt idx="6">
                  <c:v>95</c:v>
                </c:pt>
                <c:pt idx="7">
                  <c:v>95</c:v>
                </c:pt>
                <c:pt idx="8">
                  <c:v>95</c:v>
                </c:pt>
                <c:pt idx="9">
                  <c:v>95</c:v>
                </c:pt>
                <c:pt idx="10">
                  <c:v>95</c:v>
                </c:pt>
                <c:pt idx="11">
                  <c:v>95</c:v>
                </c:pt>
                <c:pt idx="12">
                  <c:v>95</c:v>
                </c:pt>
                <c:pt idx="13">
                  <c:v>95</c:v>
                </c:pt>
                <c:pt idx="14">
                  <c:v>95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657-46A7-B819-C937FA131D5A}"/>
            </c:ext>
          </c:extLst>
        </c:ser>
        <c:ser>
          <c:idx val="2"/>
          <c:order val="2"/>
          <c:tx>
            <c:strRef>
              <c:f>TABLES!$B$5</c:f>
              <c:strCache>
                <c:ptCount val="1"/>
                <c:pt idx="0">
                  <c:v>Good</c:v>
                </c:pt>
              </c:strCache>
            </c:strRef>
          </c:tx>
          <c:spPr>
            <a:ln w="28575" cap="rnd">
              <a:solidFill>
                <a:srgbClr val="92D050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TABLES!$C$2:$Q$2</c:f>
              <c:strCache>
                <c:ptCount val="15"/>
                <c:pt idx="0">
                  <c:v>Team 1:</c:v>
                </c:pt>
                <c:pt idx="1">
                  <c:v>Team 2:</c:v>
                </c:pt>
                <c:pt idx="2">
                  <c:v>Team 3:</c:v>
                </c:pt>
                <c:pt idx="3">
                  <c:v>Team 4:</c:v>
                </c:pt>
                <c:pt idx="4">
                  <c:v>Team 5:</c:v>
                </c:pt>
                <c:pt idx="5">
                  <c:v>Team 6:</c:v>
                </c:pt>
                <c:pt idx="6">
                  <c:v>Team 7:</c:v>
                </c:pt>
                <c:pt idx="7">
                  <c:v>Team 8:</c:v>
                </c:pt>
                <c:pt idx="8">
                  <c:v>Team 9:</c:v>
                </c:pt>
                <c:pt idx="9">
                  <c:v>Team 10:</c:v>
                </c:pt>
                <c:pt idx="10">
                  <c:v>Team 11:</c:v>
                </c:pt>
                <c:pt idx="11">
                  <c:v>Team 12:</c:v>
                </c:pt>
                <c:pt idx="12">
                  <c:v>Team 13:</c:v>
                </c:pt>
                <c:pt idx="13">
                  <c:v>Team 14: </c:v>
                </c:pt>
                <c:pt idx="14">
                  <c:v>Team 15: </c:v>
                </c:pt>
              </c:strCache>
            </c:strRef>
          </c:cat>
          <c:val>
            <c:numRef>
              <c:f>TABLES!$C$5:$Q$5</c:f>
              <c:numCache>
                <c:formatCode>General</c:formatCode>
                <c:ptCount val="15"/>
                <c:pt idx="0">
                  <c:v>85</c:v>
                </c:pt>
                <c:pt idx="1">
                  <c:v>85</c:v>
                </c:pt>
                <c:pt idx="2">
                  <c:v>85</c:v>
                </c:pt>
                <c:pt idx="3">
                  <c:v>85</c:v>
                </c:pt>
                <c:pt idx="4">
                  <c:v>85</c:v>
                </c:pt>
                <c:pt idx="5">
                  <c:v>85</c:v>
                </c:pt>
                <c:pt idx="6">
                  <c:v>85</c:v>
                </c:pt>
                <c:pt idx="7">
                  <c:v>85</c:v>
                </c:pt>
                <c:pt idx="8">
                  <c:v>85</c:v>
                </c:pt>
                <c:pt idx="9">
                  <c:v>85</c:v>
                </c:pt>
                <c:pt idx="10">
                  <c:v>85</c:v>
                </c:pt>
                <c:pt idx="11">
                  <c:v>85</c:v>
                </c:pt>
                <c:pt idx="12">
                  <c:v>85</c:v>
                </c:pt>
                <c:pt idx="13">
                  <c:v>85</c:v>
                </c:pt>
                <c:pt idx="14">
                  <c:v>85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8657-46A7-B819-C937FA131D5A}"/>
            </c:ext>
          </c:extLst>
        </c:ser>
        <c:ser>
          <c:idx val="3"/>
          <c:order val="3"/>
          <c:tx>
            <c:strRef>
              <c:f>TABLES!$B$6</c:f>
              <c:strCache>
                <c:ptCount val="1"/>
                <c:pt idx="0">
                  <c:v>Average</c:v>
                </c:pt>
              </c:strCache>
            </c:strRef>
          </c:tx>
          <c:spPr>
            <a:ln w="28575" cap="rnd">
              <a:solidFill>
                <a:srgbClr val="FFC000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TABLES!$C$2:$Q$2</c:f>
              <c:strCache>
                <c:ptCount val="15"/>
                <c:pt idx="0">
                  <c:v>Team 1:</c:v>
                </c:pt>
                <c:pt idx="1">
                  <c:v>Team 2:</c:v>
                </c:pt>
                <c:pt idx="2">
                  <c:v>Team 3:</c:v>
                </c:pt>
                <c:pt idx="3">
                  <c:v>Team 4:</c:v>
                </c:pt>
                <c:pt idx="4">
                  <c:v>Team 5:</c:v>
                </c:pt>
                <c:pt idx="5">
                  <c:v>Team 6:</c:v>
                </c:pt>
                <c:pt idx="6">
                  <c:v>Team 7:</c:v>
                </c:pt>
                <c:pt idx="7">
                  <c:v>Team 8:</c:v>
                </c:pt>
                <c:pt idx="8">
                  <c:v>Team 9:</c:v>
                </c:pt>
                <c:pt idx="9">
                  <c:v>Team 10:</c:v>
                </c:pt>
                <c:pt idx="10">
                  <c:v>Team 11:</c:v>
                </c:pt>
                <c:pt idx="11">
                  <c:v>Team 12:</c:v>
                </c:pt>
                <c:pt idx="12">
                  <c:v>Team 13:</c:v>
                </c:pt>
                <c:pt idx="13">
                  <c:v>Team 14: </c:v>
                </c:pt>
                <c:pt idx="14">
                  <c:v>Team 15: </c:v>
                </c:pt>
              </c:strCache>
            </c:strRef>
          </c:cat>
          <c:val>
            <c:numRef>
              <c:f>TABLES!$C$6:$Q$6</c:f>
              <c:numCache>
                <c:formatCode>General</c:formatCode>
                <c:ptCount val="15"/>
                <c:pt idx="0">
                  <c:v>75</c:v>
                </c:pt>
                <c:pt idx="1">
                  <c:v>75</c:v>
                </c:pt>
                <c:pt idx="2">
                  <c:v>75</c:v>
                </c:pt>
                <c:pt idx="3">
                  <c:v>75</c:v>
                </c:pt>
                <c:pt idx="4">
                  <c:v>75</c:v>
                </c:pt>
                <c:pt idx="5">
                  <c:v>75</c:v>
                </c:pt>
                <c:pt idx="6">
                  <c:v>75</c:v>
                </c:pt>
                <c:pt idx="7">
                  <c:v>75</c:v>
                </c:pt>
                <c:pt idx="8">
                  <c:v>75</c:v>
                </c:pt>
                <c:pt idx="9">
                  <c:v>75</c:v>
                </c:pt>
                <c:pt idx="10">
                  <c:v>75</c:v>
                </c:pt>
                <c:pt idx="11">
                  <c:v>75</c:v>
                </c:pt>
                <c:pt idx="12">
                  <c:v>75</c:v>
                </c:pt>
                <c:pt idx="13">
                  <c:v>75</c:v>
                </c:pt>
                <c:pt idx="14">
                  <c:v>75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8657-46A7-B819-C937FA131D5A}"/>
            </c:ext>
          </c:extLst>
        </c:ser>
        <c:ser>
          <c:idx val="4"/>
          <c:order val="4"/>
          <c:tx>
            <c:strRef>
              <c:f>TABLES!$B$7</c:f>
              <c:strCache>
                <c:ptCount val="1"/>
                <c:pt idx="0">
                  <c:v>Bad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TABLES!$C$2:$Q$2</c:f>
              <c:strCache>
                <c:ptCount val="15"/>
                <c:pt idx="0">
                  <c:v>Team 1:</c:v>
                </c:pt>
                <c:pt idx="1">
                  <c:v>Team 2:</c:v>
                </c:pt>
                <c:pt idx="2">
                  <c:v>Team 3:</c:v>
                </c:pt>
                <c:pt idx="3">
                  <c:v>Team 4:</c:v>
                </c:pt>
                <c:pt idx="4">
                  <c:v>Team 5:</c:v>
                </c:pt>
                <c:pt idx="5">
                  <c:v>Team 6:</c:v>
                </c:pt>
                <c:pt idx="6">
                  <c:v>Team 7:</c:v>
                </c:pt>
                <c:pt idx="7">
                  <c:v>Team 8:</c:v>
                </c:pt>
                <c:pt idx="8">
                  <c:v>Team 9:</c:v>
                </c:pt>
                <c:pt idx="9">
                  <c:v>Team 10:</c:v>
                </c:pt>
                <c:pt idx="10">
                  <c:v>Team 11:</c:v>
                </c:pt>
                <c:pt idx="11">
                  <c:v>Team 12:</c:v>
                </c:pt>
                <c:pt idx="12">
                  <c:v>Team 13:</c:v>
                </c:pt>
                <c:pt idx="13">
                  <c:v>Team 14: </c:v>
                </c:pt>
                <c:pt idx="14">
                  <c:v>Team 15: </c:v>
                </c:pt>
              </c:strCache>
            </c:strRef>
          </c:cat>
          <c:val>
            <c:numRef>
              <c:f>TABLES!$C$7:$Q$7</c:f>
              <c:numCache>
                <c:formatCode>General</c:formatCode>
                <c:ptCount val="15"/>
                <c:pt idx="0">
                  <c:v>51</c:v>
                </c:pt>
                <c:pt idx="1">
                  <c:v>51</c:v>
                </c:pt>
                <c:pt idx="2">
                  <c:v>51</c:v>
                </c:pt>
                <c:pt idx="3">
                  <c:v>51</c:v>
                </c:pt>
                <c:pt idx="4">
                  <c:v>51</c:v>
                </c:pt>
                <c:pt idx="5">
                  <c:v>51</c:v>
                </c:pt>
                <c:pt idx="6">
                  <c:v>51</c:v>
                </c:pt>
                <c:pt idx="7">
                  <c:v>51</c:v>
                </c:pt>
                <c:pt idx="8">
                  <c:v>51</c:v>
                </c:pt>
                <c:pt idx="9">
                  <c:v>51</c:v>
                </c:pt>
                <c:pt idx="10">
                  <c:v>51</c:v>
                </c:pt>
                <c:pt idx="11">
                  <c:v>51</c:v>
                </c:pt>
                <c:pt idx="12">
                  <c:v>51</c:v>
                </c:pt>
                <c:pt idx="13">
                  <c:v>51</c:v>
                </c:pt>
                <c:pt idx="14">
                  <c:v>51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8657-46A7-B819-C937FA131D5A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17895168"/>
        <c:axId val="117896704"/>
      </c:lineChart>
      <c:catAx>
        <c:axId val="117895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7896704"/>
        <c:crosses val="autoZero"/>
        <c:auto val="1"/>
        <c:lblAlgn val="ctr"/>
        <c:lblOffset val="100"/>
        <c:noMultiLvlLbl val="1"/>
      </c:catAx>
      <c:valAx>
        <c:axId val="117896704"/>
        <c:scaling>
          <c:orientation val="minMax"/>
          <c:max val="1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7895168"/>
        <c:crosses val="autoZero"/>
        <c:crossBetween val="between"/>
        <c:majorUnit val="10"/>
        <c:minorUnit val="2"/>
      </c:valAx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TABLES!$B$26</c:f>
          <c:strCache>
            <c:ptCount val="1"/>
            <c:pt idx="0">
              <c:v>Arrival on Site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TABLES!$B$27</c:f>
              <c:strCache>
                <c:ptCount val="1"/>
                <c:pt idx="0">
                  <c:v>Actual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TABLES!$C$26:$Q$26</c:f>
              <c:strCache>
                <c:ptCount val="15"/>
                <c:pt idx="0">
                  <c:v>Team 1:</c:v>
                </c:pt>
                <c:pt idx="1">
                  <c:v>Team 2:</c:v>
                </c:pt>
                <c:pt idx="2">
                  <c:v>Team 3:</c:v>
                </c:pt>
                <c:pt idx="3">
                  <c:v>Team 4:</c:v>
                </c:pt>
                <c:pt idx="4">
                  <c:v>Team 5:</c:v>
                </c:pt>
                <c:pt idx="5">
                  <c:v>Team 6:</c:v>
                </c:pt>
                <c:pt idx="6">
                  <c:v>Team 7:</c:v>
                </c:pt>
                <c:pt idx="7">
                  <c:v>Team 8:</c:v>
                </c:pt>
                <c:pt idx="8">
                  <c:v>Team 9:</c:v>
                </c:pt>
                <c:pt idx="9">
                  <c:v>Team 10:</c:v>
                </c:pt>
                <c:pt idx="10">
                  <c:v>Team 11:</c:v>
                </c:pt>
                <c:pt idx="11">
                  <c:v>Team 12:</c:v>
                </c:pt>
                <c:pt idx="12">
                  <c:v>Team 13:</c:v>
                </c:pt>
                <c:pt idx="13">
                  <c:v>Team 14: </c:v>
                </c:pt>
                <c:pt idx="14">
                  <c:v>Team 15: </c:v>
                </c:pt>
              </c:strCache>
            </c:strRef>
          </c:cat>
          <c:val>
            <c:numRef>
              <c:f>TABLES!$C$27:$Q$27</c:f>
              <c:numCache>
                <c:formatCode>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9E7-459A-8682-4030F0647F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8494336"/>
        <c:axId val="118495872"/>
      </c:barChart>
      <c:lineChart>
        <c:grouping val="standard"/>
        <c:varyColors val="0"/>
        <c:ser>
          <c:idx val="1"/>
          <c:order val="1"/>
          <c:tx>
            <c:strRef>
              <c:f>TABLES!$B$28</c:f>
              <c:strCache>
                <c:ptCount val="1"/>
                <c:pt idx="0">
                  <c:v>Very Good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TABLES!$C$26:$Q$26</c:f>
              <c:strCache>
                <c:ptCount val="15"/>
                <c:pt idx="0">
                  <c:v>Team 1:</c:v>
                </c:pt>
                <c:pt idx="1">
                  <c:v>Team 2:</c:v>
                </c:pt>
                <c:pt idx="2">
                  <c:v>Team 3:</c:v>
                </c:pt>
                <c:pt idx="3">
                  <c:v>Team 4:</c:v>
                </c:pt>
                <c:pt idx="4">
                  <c:v>Team 5:</c:v>
                </c:pt>
                <c:pt idx="5">
                  <c:v>Team 6:</c:v>
                </c:pt>
                <c:pt idx="6">
                  <c:v>Team 7:</c:v>
                </c:pt>
                <c:pt idx="7">
                  <c:v>Team 8:</c:v>
                </c:pt>
                <c:pt idx="8">
                  <c:v>Team 9:</c:v>
                </c:pt>
                <c:pt idx="9">
                  <c:v>Team 10:</c:v>
                </c:pt>
                <c:pt idx="10">
                  <c:v>Team 11:</c:v>
                </c:pt>
                <c:pt idx="11">
                  <c:v>Team 12:</c:v>
                </c:pt>
                <c:pt idx="12">
                  <c:v>Team 13:</c:v>
                </c:pt>
                <c:pt idx="13">
                  <c:v>Team 14: </c:v>
                </c:pt>
                <c:pt idx="14">
                  <c:v>Team 15: </c:v>
                </c:pt>
              </c:strCache>
            </c:strRef>
          </c:cat>
          <c:val>
            <c:numRef>
              <c:f>TABLES!$C$28:$Q$28</c:f>
              <c:numCache>
                <c:formatCode>General</c:formatCode>
                <c:ptCount val="15"/>
                <c:pt idx="0">
                  <c:v>95</c:v>
                </c:pt>
                <c:pt idx="1">
                  <c:v>95</c:v>
                </c:pt>
                <c:pt idx="2">
                  <c:v>95</c:v>
                </c:pt>
                <c:pt idx="3">
                  <c:v>95</c:v>
                </c:pt>
                <c:pt idx="4">
                  <c:v>95</c:v>
                </c:pt>
                <c:pt idx="5">
                  <c:v>95</c:v>
                </c:pt>
                <c:pt idx="6">
                  <c:v>95</c:v>
                </c:pt>
                <c:pt idx="7">
                  <c:v>95</c:v>
                </c:pt>
                <c:pt idx="8">
                  <c:v>95</c:v>
                </c:pt>
                <c:pt idx="9">
                  <c:v>95</c:v>
                </c:pt>
                <c:pt idx="10">
                  <c:v>95</c:v>
                </c:pt>
                <c:pt idx="11">
                  <c:v>95</c:v>
                </c:pt>
                <c:pt idx="12">
                  <c:v>95</c:v>
                </c:pt>
                <c:pt idx="13">
                  <c:v>95</c:v>
                </c:pt>
                <c:pt idx="14">
                  <c:v>95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9E7-459A-8682-4030F0647F62}"/>
            </c:ext>
          </c:extLst>
        </c:ser>
        <c:ser>
          <c:idx val="2"/>
          <c:order val="2"/>
          <c:tx>
            <c:strRef>
              <c:f>TABLES!$B$29</c:f>
              <c:strCache>
                <c:ptCount val="1"/>
                <c:pt idx="0">
                  <c:v>Good</c:v>
                </c:pt>
              </c:strCache>
            </c:strRef>
          </c:tx>
          <c:spPr>
            <a:ln w="28575" cap="rnd">
              <a:solidFill>
                <a:srgbClr val="92D050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TABLES!$C$26:$Q$26</c:f>
              <c:strCache>
                <c:ptCount val="15"/>
                <c:pt idx="0">
                  <c:v>Team 1:</c:v>
                </c:pt>
                <c:pt idx="1">
                  <c:v>Team 2:</c:v>
                </c:pt>
                <c:pt idx="2">
                  <c:v>Team 3:</c:v>
                </c:pt>
                <c:pt idx="3">
                  <c:v>Team 4:</c:v>
                </c:pt>
                <c:pt idx="4">
                  <c:v>Team 5:</c:v>
                </c:pt>
                <c:pt idx="5">
                  <c:v>Team 6:</c:v>
                </c:pt>
                <c:pt idx="6">
                  <c:v>Team 7:</c:v>
                </c:pt>
                <c:pt idx="7">
                  <c:v>Team 8:</c:v>
                </c:pt>
                <c:pt idx="8">
                  <c:v>Team 9:</c:v>
                </c:pt>
                <c:pt idx="9">
                  <c:v>Team 10:</c:v>
                </c:pt>
                <c:pt idx="10">
                  <c:v>Team 11:</c:v>
                </c:pt>
                <c:pt idx="11">
                  <c:v>Team 12:</c:v>
                </c:pt>
                <c:pt idx="12">
                  <c:v>Team 13:</c:v>
                </c:pt>
                <c:pt idx="13">
                  <c:v>Team 14: </c:v>
                </c:pt>
                <c:pt idx="14">
                  <c:v>Team 15: </c:v>
                </c:pt>
              </c:strCache>
            </c:strRef>
          </c:cat>
          <c:val>
            <c:numRef>
              <c:f>TABLES!$C$29:$Q$29</c:f>
              <c:numCache>
                <c:formatCode>General</c:formatCode>
                <c:ptCount val="15"/>
                <c:pt idx="0">
                  <c:v>85</c:v>
                </c:pt>
                <c:pt idx="1">
                  <c:v>85</c:v>
                </c:pt>
                <c:pt idx="2">
                  <c:v>85</c:v>
                </c:pt>
                <c:pt idx="3">
                  <c:v>85</c:v>
                </c:pt>
                <c:pt idx="4">
                  <c:v>85</c:v>
                </c:pt>
                <c:pt idx="5">
                  <c:v>85</c:v>
                </c:pt>
                <c:pt idx="6">
                  <c:v>85</c:v>
                </c:pt>
                <c:pt idx="7">
                  <c:v>85</c:v>
                </c:pt>
                <c:pt idx="8">
                  <c:v>85</c:v>
                </c:pt>
                <c:pt idx="9">
                  <c:v>85</c:v>
                </c:pt>
                <c:pt idx="10">
                  <c:v>85</c:v>
                </c:pt>
                <c:pt idx="11">
                  <c:v>85</c:v>
                </c:pt>
                <c:pt idx="12">
                  <c:v>85</c:v>
                </c:pt>
                <c:pt idx="13">
                  <c:v>85</c:v>
                </c:pt>
                <c:pt idx="14">
                  <c:v>85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19E7-459A-8682-4030F0647F62}"/>
            </c:ext>
          </c:extLst>
        </c:ser>
        <c:ser>
          <c:idx val="3"/>
          <c:order val="3"/>
          <c:tx>
            <c:strRef>
              <c:f>TABLES!$B$30</c:f>
              <c:strCache>
                <c:ptCount val="1"/>
                <c:pt idx="0">
                  <c:v>Average</c:v>
                </c:pt>
              </c:strCache>
            </c:strRef>
          </c:tx>
          <c:spPr>
            <a:ln w="28575" cap="rnd">
              <a:solidFill>
                <a:srgbClr val="FFC000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TABLES!$C$26:$Q$26</c:f>
              <c:strCache>
                <c:ptCount val="15"/>
                <c:pt idx="0">
                  <c:v>Team 1:</c:v>
                </c:pt>
                <c:pt idx="1">
                  <c:v>Team 2:</c:v>
                </c:pt>
                <c:pt idx="2">
                  <c:v>Team 3:</c:v>
                </c:pt>
                <c:pt idx="3">
                  <c:v>Team 4:</c:v>
                </c:pt>
                <c:pt idx="4">
                  <c:v>Team 5:</c:v>
                </c:pt>
                <c:pt idx="5">
                  <c:v>Team 6:</c:v>
                </c:pt>
                <c:pt idx="6">
                  <c:v>Team 7:</c:v>
                </c:pt>
                <c:pt idx="7">
                  <c:v>Team 8:</c:v>
                </c:pt>
                <c:pt idx="8">
                  <c:v>Team 9:</c:v>
                </c:pt>
                <c:pt idx="9">
                  <c:v>Team 10:</c:v>
                </c:pt>
                <c:pt idx="10">
                  <c:v>Team 11:</c:v>
                </c:pt>
                <c:pt idx="11">
                  <c:v>Team 12:</c:v>
                </c:pt>
                <c:pt idx="12">
                  <c:v>Team 13:</c:v>
                </c:pt>
                <c:pt idx="13">
                  <c:v>Team 14: </c:v>
                </c:pt>
                <c:pt idx="14">
                  <c:v>Team 15: </c:v>
                </c:pt>
              </c:strCache>
            </c:strRef>
          </c:cat>
          <c:val>
            <c:numRef>
              <c:f>TABLES!$C$30:$Q$30</c:f>
              <c:numCache>
                <c:formatCode>General</c:formatCode>
                <c:ptCount val="15"/>
                <c:pt idx="0">
                  <c:v>75</c:v>
                </c:pt>
                <c:pt idx="1">
                  <c:v>75</c:v>
                </c:pt>
                <c:pt idx="2">
                  <c:v>75</c:v>
                </c:pt>
                <c:pt idx="3">
                  <c:v>75</c:v>
                </c:pt>
                <c:pt idx="4">
                  <c:v>75</c:v>
                </c:pt>
                <c:pt idx="5">
                  <c:v>75</c:v>
                </c:pt>
                <c:pt idx="6">
                  <c:v>75</c:v>
                </c:pt>
                <c:pt idx="7">
                  <c:v>75</c:v>
                </c:pt>
                <c:pt idx="8">
                  <c:v>75</c:v>
                </c:pt>
                <c:pt idx="9">
                  <c:v>75</c:v>
                </c:pt>
                <c:pt idx="10">
                  <c:v>75</c:v>
                </c:pt>
                <c:pt idx="11">
                  <c:v>75</c:v>
                </c:pt>
                <c:pt idx="12">
                  <c:v>75</c:v>
                </c:pt>
                <c:pt idx="13">
                  <c:v>75</c:v>
                </c:pt>
                <c:pt idx="14">
                  <c:v>75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19E7-459A-8682-4030F0647F62}"/>
            </c:ext>
          </c:extLst>
        </c:ser>
        <c:ser>
          <c:idx val="4"/>
          <c:order val="4"/>
          <c:tx>
            <c:strRef>
              <c:f>TABLES!$B$31</c:f>
              <c:strCache>
                <c:ptCount val="1"/>
                <c:pt idx="0">
                  <c:v>Bad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TABLES!$C$26:$Q$26</c:f>
              <c:strCache>
                <c:ptCount val="15"/>
                <c:pt idx="0">
                  <c:v>Team 1:</c:v>
                </c:pt>
                <c:pt idx="1">
                  <c:v>Team 2:</c:v>
                </c:pt>
                <c:pt idx="2">
                  <c:v>Team 3:</c:v>
                </c:pt>
                <c:pt idx="3">
                  <c:v>Team 4:</c:v>
                </c:pt>
                <c:pt idx="4">
                  <c:v>Team 5:</c:v>
                </c:pt>
                <c:pt idx="5">
                  <c:v>Team 6:</c:v>
                </c:pt>
                <c:pt idx="6">
                  <c:v>Team 7:</c:v>
                </c:pt>
                <c:pt idx="7">
                  <c:v>Team 8:</c:v>
                </c:pt>
                <c:pt idx="8">
                  <c:v>Team 9:</c:v>
                </c:pt>
                <c:pt idx="9">
                  <c:v>Team 10:</c:v>
                </c:pt>
                <c:pt idx="10">
                  <c:v>Team 11:</c:v>
                </c:pt>
                <c:pt idx="11">
                  <c:v>Team 12:</c:v>
                </c:pt>
                <c:pt idx="12">
                  <c:v>Team 13:</c:v>
                </c:pt>
                <c:pt idx="13">
                  <c:v>Team 14: </c:v>
                </c:pt>
                <c:pt idx="14">
                  <c:v>Team 15: </c:v>
                </c:pt>
              </c:strCache>
            </c:strRef>
          </c:cat>
          <c:val>
            <c:numRef>
              <c:f>TABLES!$C$31:$Q$31</c:f>
              <c:numCache>
                <c:formatCode>General</c:formatCode>
                <c:ptCount val="15"/>
                <c:pt idx="0">
                  <c:v>51</c:v>
                </c:pt>
                <c:pt idx="1">
                  <c:v>51</c:v>
                </c:pt>
                <c:pt idx="2">
                  <c:v>51</c:v>
                </c:pt>
                <c:pt idx="3">
                  <c:v>51</c:v>
                </c:pt>
                <c:pt idx="4">
                  <c:v>51</c:v>
                </c:pt>
                <c:pt idx="5">
                  <c:v>51</c:v>
                </c:pt>
                <c:pt idx="6">
                  <c:v>51</c:v>
                </c:pt>
                <c:pt idx="7">
                  <c:v>51</c:v>
                </c:pt>
                <c:pt idx="8">
                  <c:v>51</c:v>
                </c:pt>
                <c:pt idx="9">
                  <c:v>51</c:v>
                </c:pt>
                <c:pt idx="10">
                  <c:v>51</c:v>
                </c:pt>
                <c:pt idx="11">
                  <c:v>51</c:v>
                </c:pt>
                <c:pt idx="12">
                  <c:v>51</c:v>
                </c:pt>
                <c:pt idx="13">
                  <c:v>51</c:v>
                </c:pt>
                <c:pt idx="14">
                  <c:v>51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19E7-459A-8682-4030F0647F62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18494336"/>
        <c:axId val="118495872"/>
      </c:lineChart>
      <c:catAx>
        <c:axId val="1184943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8495872"/>
        <c:crosses val="autoZero"/>
        <c:auto val="1"/>
        <c:lblAlgn val="ctr"/>
        <c:lblOffset val="100"/>
        <c:noMultiLvlLbl val="1"/>
      </c:catAx>
      <c:valAx>
        <c:axId val="118495872"/>
        <c:scaling>
          <c:orientation val="minMax"/>
          <c:max val="1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8494336"/>
        <c:crosses val="autoZero"/>
        <c:crossBetween val="between"/>
        <c:majorUnit val="10"/>
        <c:minorUnit val="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TABLES!$B$50</c:f>
          <c:strCache>
            <c:ptCount val="1"/>
            <c:pt idx="0">
              <c:v>Tools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TABLES!$B$51</c:f>
              <c:strCache>
                <c:ptCount val="1"/>
                <c:pt idx="0">
                  <c:v>Actual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TABLES!$C$50:$Q$50</c:f>
              <c:strCache>
                <c:ptCount val="15"/>
                <c:pt idx="0">
                  <c:v>Team 1:</c:v>
                </c:pt>
                <c:pt idx="1">
                  <c:v>Team 2:</c:v>
                </c:pt>
                <c:pt idx="2">
                  <c:v>Team 3:</c:v>
                </c:pt>
                <c:pt idx="3">
                  <c:v>Team 4:</c:v>
                </c:pt>
                <c:pt idx="4">
                  <c:v>Team 5:</c:v>
                </c:pt>
                <c:pt idx="5">
                  <c:v>Team 6:</c:v>
                </c:pt>
                <c:pt idx="6">
                  <c:v>Team 7:</c:v>
                </c:pt>
                <c:pt idx="7">
                  <c:v>Team 8:</c:v>
                </c:pt>
                <c:pt idx="8">
                  <c:v>Team 9:</c:v>
                </c:pt>
                <c:pt idx="9">
                  <c:v>Team 10:</c:v>
                </c:pt>
                <c:pt idx="10">
                  <c:v>Team 11:</c:v>
                </c:pt>
                <c:pt idx="11">
                  <c:v>Team 12:</c:v>
                </c:pt>
                <c:pt idx="12">
                  <c:v>Team 13:</c:v>
                </c:pt>
                <c:pt idx="13">
                  <c:v>Team 14: </c:v>
                </c:pt>
                <c:pt idx="14">
                  <c:v>Team 15: </c:v>
                </c:pt>
              </c:strCache>
            </c:strRef>
          </c:cat>
          <c:val>
            <c:numRef>
              <c:f>TABLES!$C$51:$Q$51</c:f>
              <c:numCache>
                <c:formatCode>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0F6-46AE-9DEB-AB821F98B4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8642944"/>
        <c:axId val="118657024"/>
      </c:barChart>
      <c:lineChart>
        <c:grouping val="standard"/>
        <c:varyColors val="0"/>
        <c:ser>
          <c:idx val="1"/>
          <c:order val="1"/>
          <c:tx>
            <c:strRef>
              <c:f>TABLES!$B$52</c:f>
              <c:strCache>
                <c:ptCount val="1"/>
                <c:pt idx="0">
                  <c:v>Very Good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TABLES!$C$50:$Q$50</c:f>
              <c:strCache>
                <c:ptCount val="15"/>
                <c:pt idx="0">
                  <c:v>Team 1:</c:v>
                </c:pt>
                <c:pt idx="1">
                  <c:v>Team 2:</c:v>
                </c:pt>
                <c:pt idx="2">
                  <c:v>Team 3:</c:v>
                </c:pt>
                <c:pt idx="3">
                  <c:v>Team 4:</c:v>
                </c:pt>
                <c:pt idx="4">
                  <c:v>Team 5:</c:v>
                </c:pt>
                <c:pt idx="5">
                  <c:v>Team 6:</c:v>
                </c:pt>
                <c:pt idx="6">
                  <c:v>Team 7:</c:v>
                </c:pt>
                <c:pt idx="7">
                  <c:v>Team 8:</c:v>
                </c:pt>
                <c:pt idx="8">
                  <c:v>Team 9:</c:v>
                </c:pt>
                <c:pt idx="9">
                  <c:v>Team 10:</c:v>
                </c:pt>
                <c:pt idx="10">
                  <c:v>Team 11:</c:v>
                </c:pt>
                <c:pt idx="11">
                  <c:v>Team 12:</c:v>
                </c:pt>
                <c:pt idx="12">
                  <c:v>Team 13:</c:v>
                </c:pt>
                <c:pt idx="13">
                  <c:v>Team 14: </c:v>
                </c:pt>
                <c:pt idx="14">
                  <c:v>Team 15: </c:v>
                </c:pt>
              </c:strCache>
            </c:strRef>
          </c:cat>
          <c:val>
            <c:numRef>
              <c:f>TABLES!$C$52:$Q$52</c:f>
              <c:numCache>
                <c:formatCode>General</c:formatCode>
                <c:ptCount val="15"/>
                <c:pt idx="0">
                  <c:v>95</c:v>
                </c:pt>
                <c:pt idx="1">
                  <c:v>95</c:v>
                </c:pt>
                <c:pt idx="2">
                  <c:v>95</c:v>
                </c:pt>
                <c:pt idx="3">
                  <c:v>95</c:v>
                </c:pt>
                <c:pt idx="4">
                  <c:v>95</c:v>
                </c:pt>
                <c:pt idx="5">
                  <c:v>95</c:v>
                </c:pt>
                <c:pt idx="6">
                  <c:v>95</c:v>
                </c:pt>
                <c:pt idx="7">
                  <c:v>95</c:v>
                </c:pt>
                <c:pt idx="8">
                  <c:v>95</c:v>
                </c:pt>
                <c:pt idx="9">
                  <c:v>95</c:v>
                </c:pt>
                <c:pt idx="10">
                  <c:v>95</c:v>
                </c:pt>
                <c:pt idx="11">
                  <c:v>95</c:v>
                </c:pt>
                <c:pt idx="12">
                  <c:v>95</c:v>
                </c:pt>
                <c:pt idx="13">
                  <c:v>95</c:v>
                </c:pt>
                <c:pt idx="14">
                  <c:v>95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0F6-46AE-9DEB-AB821F98B4EE}"/>
            </c:ext>
          </c:extLst>
        </c:ser>
        <c:ser>
          <c:idx val="2"/>
          <c:order val="2"/>
          <c:tx>
            <c:strRef>
              <c:f>TABLES!$B$53</c:f>
              <c:strCache>
                <c:ptCount val="1"/>
                <c:pt idx="0">
                  <c:v>Good</c:v>
                </c:pt>
              </c:strCache>
            </c:strRef>
          </c:tx>
          <c:spPr>
            <a:ln w="28575" cap="rnd">
              <a:solidFill>
                <a:srgbClr val="92D050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TABLES!$C$50:$Q$50</c:f>
              <c:strCache>
                <c:ptCount val="15"/>
                <c:pt idx="0">
                  <c:v>Team 1:</c:v>
                </c:pt>
                <c:pt idx="1">
                  <c:v>Team 2:</c:v>
                </c:pt>
                <c:pt idx="2">
                  <c:v>Team 3:</c:v>
                </c:pt>
                <c:pt idx="3">
                  <c:v>Team 4:</c:v>
                </c:pt>
                <c:pt idx="4">
                  <c:v>Team 5:</c:v>
                </c:pt>
                <c:pt idx="5">
                  <c:v>Team 6:</c:v>
                </c:pt>
                <c:pt idx="6">
                  <c:v>Team 7:</c:v>
                </c:pt>
                <c:pt idx="7">
                  <c:v>Team 8:</c:v>
                </c:pt>
                <c:pt idx="8">
                  <c:v>Team 9:</c:v>
                </c:pt>
                <c:pt idx="9">
                  <c:v>Team 10:</c:v>
                </c:pt>
                <c:pt idx="10">
                  <c:v>Team 11:</c:v>
                </c:pt>
                <c:pt idx="11">
                  <c:v>Team 12:</c:v>
                </c:pt>
                <c:pt idx="12">
                  <c:v>Team 13:</c:v>
                </c:pt>
                <c:pt idx="13">
                  <c:v>Team 14: </c:v>
                </c:pt>
                <c:pt idx="14">
                  <c:v>Team 15: </c:v>
                </c:pt>
              </c:strCache>
            </c:strRef>
          </c:cat>
          <c:val>
            <c:numRef>
              <c:f>TABLES!$C$53:$Q$53</c:f>
              <c:numCache>
                <c:formatCode>General</c:formatCode>
                <c:ptCount val="15"/>
                <c:pt idx="0">
                  <c:v>85</c:v>
                </c:pt>
                <c:pt idx="1">
                  <c:v>85</c:v>
                </c:pt>
                <c:pt idx="2">
                  <c:v>85</c:v>
                </c:pt>
                <c:pt idx="3">
                  <c:v>85</c:v>
                </c:pt>
                <c:pt idx="4">
                  <c:v>85</c:v>
                </c:pt>
                <c:pt idx="5">
                  <c:v>85</c:v>
                </c:pt>
                <c:pt idx="6">
                  <c:v>85</c:v>
                </c:pt>
                <c:pt idx="7">
                  <c:v>85</c:v>
                </c:pt>
                <c:pt idx="8">
                  <c:v>85</c:v>
                </c:pt>
                <c:pt idx="9">
                  <c:v>85</c:v>
                </c:pt>
                <c:pt idx="10">
                  <c:v>85</c:v>
                </c:pt>
                <c:pt idx="11">
                  <c:v>85</c:v>
                </c:pt>
                <c:pt idx="12">
                  <c:v>85</c:v>
                </c:pt>
                <c:pt idx="13">
                  <c:v>85</c:v>
                </c:pt>
                <c:pt idx="14">
                  <c:v>85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50F6-46AE-9DEB-AB821F98B4EE}"/>
            </c:ext>
          </c:extLst>
        </c:ser>
        <c:ser>
          <c:idx val="3"/>
          <c:order val="3"/>
          <c:tx>
            <c:strRef>
              <c:f>TABLES!$B$54</c:f>
              <c:strCache>
                <c:ptCount val="1"/>
                <c:pt idx="0">
                  <c:v>Average</c:v>
                </c:pt>
              </c:strCache>
            </c:strRef>
          </c:tx>
          <c:spPr>
            <a:ln w="28575" cap="rnd">
              <a:solidFill>
                <a:srgbClr val="FFC000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TABLES!$C$50:$Q$50</c:f>
              <c:strCache>
                <c:ptCount val="15"/>
                <c:pt idx="0">
                  <c:v>Team 1:</c:v>
                </c:pt>
                <c:pt idx="1">
                  <c:v>Team 2:</c:v>
                </c:pt>
                <c:pt idx="2">
                  <c:v>Team 3:</c:v>
                </c:pt>
                <c:pt idx="3">
                  <c:v>Team 4:</c:v>
                </c:pt>
                <c:pt idx="4">
                  <c:v>Team 5:</c:v>
                </c:pt>
                <c:pt idx="5">
                  <c:v>Team 6:</c:v>
                </c:pt>
                <c:pt idx="6">
                  <c:v>Team 7:</c:v>
                </c:pt>
                <c:pt idx="7">
                  <c:v>Team 8:</c:v>
                </c:pt>
                <c:pt idx="8">
                  <c:v>Team 9:</c:v>
                </c:pt>
                <c:pt idx="9">
                  <c:v>Team 10:</c:v>
                </c:pt>
                <c:pt idx="10">
                  <c:v>Team 11:</c:v>
                </c:pt>
                <c:pt idx="11">
                  <c:v>Team 12:</c:v>
                </c:pt>
                <c:pt idx="12">
                  <c:v>Team 13:</c:v>
                </c:pt>
                <c:pt idx="13">
                  <c:v>Team 14: </c:v>
                </c:pt>
                <c:pt idx="14">
                  <c:v>Team 15: </c:v>
                </c:pt>
              </c:strCache>
            </c:strRef>
          </c:cat>
          <c:val>
            <c:numRef>
              <c:f>TABLES!$C$54:$Q$54</c:f>
              <c:numCache>
                <c:formatCode>General</c:formatCode>
                <c:ptCount val="15"/>
                <c:pt idx="0">
                  <c:v>75</c:v>
                </c:pt>
                <c:pt idx="1">
                  <c:v>75</c:v>
                </c:pt>
                <c:pt idx="2">
                  <c:v>75</c:v>
                </c:pt>
                <c:pt idx="3">
                  <c:v>75</c:v>
                </c:pt>
                <c:pt idx="4">
                  <c:v>75</c:v>
                </c:pt>
                <c:pt idx="5">
                  <c:v>75</c:v>
                </c:pt>
                <c:pt idx="6">
                  <c:v>75</c:v>
                </c:pt>
                <c:pt idx="7">
                  <c:v>75</c:v>
                </c:pt>
                <c:pt idx="8">
                  <c:v>75</c:v>
                </c:pt>
                <c:pt idx="9">
                  <c:v>75</c:v>
                </c:pt>
                <c:pt idx="10">
                  <c:v>75</c:v>
                </c:pt>
                <c:pt idx="11">
                  <c:v>75</c:v>
                </c:pt>
                <c:pt idx="12">
                  <c:v>75</c:v>
                </c:pt>
                <c:pt idx="13">
                  <c:v>75</c:v>
                </c:pt>
                <c:pt idx="14">
                  <c:v>75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50F6-46AE-9DEB-AB821F98B4EE}"/>
            </c:ext>
          </c:extLst>
        </c:ser>
        <c:ser>
          <c:idx val="4"/>
          <c:order val="4"/>
          <c:tx>
            <c:strRef>
              <c:f>TABLES!$B$55</c:f>
              <c:strCache>
                <c:ptCount val="1"/>
                <c:pt idx="0">
                  <c:v>Bad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TABLES!$C$50:$Q$50</c:f>
              <c:strCache>
                <c:ptCount val="15"/>
                <c:pt idx="0">
                  <c:v>Team 1:</c:v>
                </c:pt>
                <c:pt idx="1">
                  <c:v>Team 2:</c:v>
                </c:pt>
                <c:pt idx="2">
                  <c:v>Team 3:</c:v>
                </c:pt>
                <c:pt idx="3">
                  <c:v>Team 4:</c:v>
                </c:pt>
                <c:pt idx="4">
                  <c:v>Team 5:</c:v>
                </c:pt>
                <c:pt idx="5">
                  <c:v>Team 6:</c:v>
                </c:pt>
                <c:pt idx="6">
                  <c:v>Team 7:</c:v>
                </c:pt>
                <c:pt idx="7">
                  <c:v>Team 8:</c:v>
                </c:pt>
                <c:pt idx="8">
                  <c:v>Team 9:</c:v>
                </c:pt>
                <c:pt idx="9">
                  <c:v>Team 10:</c:v>
                </c:pt>
                <c:pt idx="10">
                  <c:v>Team 11:</c:v>
                </c:pt>
                <c:pt idx="11">
                  <c:v>Team 12:</c:v>
                </c:pt>
                <c:pt idx="12">
                  <c:v>Team 13:</c:v>
                </c:pt>
                <c:pt idx="13">
                  <c:v>Team 14: </c:v>
                </c:pt>
                <c:pt idx="14">
                  <c:v>Team 15: </c:v>
                </c:pt>
              </c:strCache>
            </c:strRef>
          </c:cat>
          <c:val>
            <c:numRef>
              <c:f>TABLES!$C$55:$Q$55</c:f>
              <c:numCache>
                <c:formatCode>General</c:formatCode>
                <c:ptCount val="15"/>
                <c:pt idx="0">
                  <c:v>51</c:v>
                </c:pt>
                <c:pt idx="1">
                  <c:v>51</c:v>
                </c:pt>
                <c:pt idx="2">
                  <c:v>51</c:v>
                </c:pt>
                <c:pt idx="3">
                  <c:v>51</c:v>
                </c:pt>
                <c:pt idx="4">
                  <c:v>51</c:v>
                </c:pt>
                <c:pt idx="5">
                  <c:v>51</c:v>
                </c:pt>
                <c:pt idx="6">
                  <c:v>51</c:v>
                </c:pt>
                <c:pt idx="7">
                  <c:v>51</c:v>
                </c:pt>
                <c:pt idx="8">
                  <c:v>51</c:v>
                </c:pt>
                <c:pt idx="9">
                  <c:v>51</c:v>
                </c:pt>
                <c:pt idx="10">
                  <c:v>51</c:v>
                </c:pt>
                <c:pt idx="11">
                  <c:v>51</c:v>
                </c:pt>
                <c:pt idx="12">
                  <c:v>51</c:v>
                </c:pt>
                <c:pt idx="13">
                  <c:v>51</c:v>
                </c:pt>
                <c:pt idx="14">
                  <c:v>51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50F6-46AE-9DEB-AB821F98B4EE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18642944"/>
        <c:axId val="118657024"/>
      </c:lineChart>
      <c:catAx>
        <c:axId val="1186429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8657024"/>
        <c:crosses val="autoZero"/>
        <c:auto val="1"/>
        <c:lblAlgn val="ctr"/>
        <c:lblOffset val="100"/>
        <c:noMultiLvlLbl val="1"/>
      </c:catAx>
      <c:valAx>
        <c:axId val="118657024"/>
        <c:scaling>
          <c:orientation val="minMax"/>
          <c:max val="1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8642944"/>
        <c:crosses val="autoZero"/>
        <c:crossBetween val="between"/>
        <c:majorUnit val="10"/>
        <c:minorUnit val="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TABLES!$B$66</c:f>
          <c:strCache>
            <c:ptCount val="1"/>
            <c:pt idx="0">
              <c:v>Final Inspection &amp; Handover Completed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TABLES!$B$67</c:f>
              <c:strCache>
                <c:ptCount val="1"/>
                <c:pt idx="0">
                  <c:v>Actual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TABLES!$C$66:$Q$66</c:f>
              <c:strCache>
                <c:ptCount val="15"/>
                <c:pt idx="0">
                  <c:v>Team 1:</c:v>
                </c:pt>
                <c:pt idx="1">
                  <c:v>Team 2:</c:v>
                </c:pt>
                <c:pt idx="2">
                  <c:v>Team 3:</c:v>
                </c:pt>
                <c:pt idx="3">
                  <c:v>Team 4:</c:v>
                </c:pt>
                <c:pt idx="4">
                  <c:v>Team 5:</c:v>
                </c:pt>
                <c:pt idx="5">
                  <c:v>Team 6:</c:v>
                </c:pt>
                <c:pt idx="6">
                  <c:v>Team 7:</c:v>
                </c:pt>
                <c:pt idx="7">
                  <c:v>Team 8:</c:v>
                </c:pt>
                <c:pt idx="8">
                  <c:v>Team 9:</c:v>
                </c:pt>
                <c:pt idx="9">
                  <c:v>Team 10:</c:v>
                </c:pt>
                <c:pt idx="10">
                  <c:v>Team 11:</c:v>
                </c:pt>
                <c:pt idx="11">
                  <c:v>Team 12:</c:v>
                </c:pt>
                <c:pt idx="12">
                  <c:v>Team 13:</c:v>
                </c:pt>
                <c:pt idx="13">
                  <c:v>Team 14: </c:v>
                </c:pt>
                <c:pt idx="14">
                  <c:v>Team 15: </c:v>
                </c:pt>
              </c:strCache>
            </c:strRef>
          </c:cat>
          <c:val>
            <c:numRef>
              <c:f>TABLES!$C$67:$Q$67</c:f>
              <c:numCache>
                <c:formatCode>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444-41DD-8280-E62C3FFFA8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8713728"/>
        <c:axId val="118744192"/>
      </c:barChart>
      <c:lineChart>
        <c:grouping val="standard"/>
        <c:varyColors val="0"/>
        <c:ser>
          <c:idx val="1"/>
          <c:order val="1"/>
          <c:tx>
            <c:strRef>
              <c:f>TABLES!$B$68</c:f>
              <c:strCache>
                <c:ptCount val="1"/>
                <c:pt idx="0">
                  <c:v>Very Good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TABLES!$C$66:$Q$66</c:f>
              <c:strCache>
                <c:ptCount val="15"/>
                <c:pt idx="0">
                  <c:v>Team 1:</c:v>
                </c:pt>
                <c:pt idx="1">
                  <c:v>Team 2:</c:v>
                </c:pt>
                <c:pt idx="2">
                  <c:v>Team 3:</c:v>
                </c:pt>
                <c:pt idx="3">
                  <c:v>Team 4:</c:v>
                </c:pt>
                <c:pt idx="4">
                  <c:v>Team 5:</c:v>
                </c:pt>
                <c:pt idx="5">
                  <c:v>Team 6:</c:v>
                </c:pt>
                <c:pt idx="6">
                  <c:v>Team 7:</c:v>
                </c:pt>
                <c:pt idx="7">
                  <c:v>Team 8:</c:v>
                </c:pt>
                <c:pt idx="8">
                  <c:v>Team 9:</c:v>
                </c:pt>
                <c:pt idx="9">
                  <c:v>Team 10:</c:v>
                </c:pt>
                <c:pt idx="10">
                  <c:v>Team 11:</c:v>
                </c:pt>
                <c:pt idx="11">
                  <c:v>Team 12:</c:v>
                </c:pt>
                <c:pt idx="12">
                  <c:v>Team 13:</c:v>
                </c:pt>
                <c:pt idx="13">
                  <c:v>Team 14: </c:v>
                </c:pt>
                <c:pt idx="14">
                  <c:v>Team 15: </c:v>
                </c:pt>
              </c:strCache>
            </c:strRef>
          </c:cat>
          <c:val>
            <c:numRef>
              <c:f>TABLES!$C$68:$Q$68</c:f>
              <c:numCache>
                <c:formatCode>General</c:formatCode>
                <c:ptCount val="15"/>
                <c:pt idx="0">
                  <c:v>95</c:v>
                </c:pt>
                <c:pt idx="1">
                  <c:v>95</c:v>
                </c:pt>
                <c:pt idx="2">
                  <c:v>95</c:v>
                </c:pt>
                <c:pt idx="3">
                  <c:v>95</c:v>
                </c:pt>
                <c:pt idx="4">
                  <c:v>95</c:v>
                </c:pt>
                <c:pt idx="5">
                  <c:v>95</c:v>
                </c:pt>
                <c:pt idx="6">
                  <c:v>95</c:v>
                </c:pt>
                <c:pt idx="7">
                  <c:v>95</c:v>
                </c:pt>
                <c:pt idx="8">
                  <c:v>95</c:v>
                </c:pt>
                <c:pt idx="9">
                  <c:v>95</c:v>
                </c:pt>
                <c:pt idx="10">
                  <c:v>95</c:v>
                </c:pt>
                <c:pt idx="11">
                  <c:v>95</c:v>
                </c:pt>
                <c:pt idx="12">
                  <c:v>95</c:v>
                </c:pt>
                <c:pt idx="13">
                  <c:v>95</c:v>
                </c:pt>
                <c:pt idx="14">
                  <c:v>95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444-41DD-8280-E62C3FFFA81E}"/>
            </c:ext>
          </c:extLst>
        </c:ser>
        <c:ser>
          <c:idx val="2"/>
          <c:order val="2"/>
          <c:tx>
            <c:strRef>
              <c:f>TABLES!$B$69</c:f>
              <c:strCache>
                <c:ptCount val="1"/>
                <c:pt idx="0">
                  <c:v>Good</c:v>
                </c:pt>
              </c:strCache>
            </c:strRef>
          </c:tx>
          <c:spPr>
            <a:ln w="28575" cap="rnd">
              <a:solidFill>
                <a:srgbClr val="92D050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TABLES!$C$66:$Q$66</c:f>
              <c:strCache>
                <c:ptCount val="15"/>
                <c:pt idx="0">
                  <c:v>Team 1:</c:v>
                </c:pt>
                <c:pt idx="1">
                  <c:v>Team 2:</c:v>
                </c:pt>
                <c:pt idx="2">
                  <c:v>Team 3:</c:v>
                </c:pt>
                <c:pt idx="3">
                  <c:v>Team 4:</c:v>
                </c:pt>
                <c:pt idx="4">
                  <c:v>Team 5:</c:v>
                </c:pt>
                <c:pt idx="5">
                  <c:v>Team 6:</c:v>
                </c:pt>
                <c:pt idx="6">
                  <c:v>Team 7:</c:v>
                </c:pt>
                <c:pt idx="7">
                  <c:v>Team 8:</c:v>
                </c:pt>
                <c:pt idx="8">
                  <c:v>Team 9:</c:v>
                </c:pt>
                <c:pt idx="9">
                  <c:v>Team 10:</c:v>
                </c:pt>
                <c:pt idx="10">
                  <c:v>Team 11:</c:v>
                </c:pt>
                <c:pt idx="11">
                  <c:v>Team 12:</c:v>
                </c:pt>
                <c:pt idx="12">
                  <c:v>Team 13:</c:v>
                </c:pt>
                <c:pt idx="13">
                  <c:v>Team 14: </c:v>
                </c:pt>
                <c:pt idx="14">
                  <c:v>Team 15: </c:v>
                </c:pt>
              </c:strCache>
            </c:strRef>
          </c:cat>
          <c:val>
            <c:numRef>
              <c:f>TABLES!$C$69:$Q$69</c:f>
              <c:numCache>
                <c:formatCode>General</c:formatCode>
                <c:ptCount val="15"/>
                <c:pt idx="0">
                  <c:v>85</c:v>
                </c:pt>
                <c:pt idx="1">
                  <c:v>85</c:v>
                </c:pt>
                <c:pt idx="2">
                  <c:v>85</c:v>
                </c:pt>
                <c:pt idx="3">
                  <c:v>85</c:v>
                </c:pt>
                <c:pt idx="4">
                  <c:v>85</c:v>
                </c:pt>
                <c:pt idx="5">
                  <c:v>85</c:v>
                </c:pt>
                <c:pt idx="6">
                  <c:v>85</c:v>
                </c:pt>
                <c:pt idx="7">
                  <c:v>85</c:v>
                </c:pt>
                <c:pt idx="8">
                  <c:v>85</c:v>
                </c:pt>
                <c:pt idx="9">
                  <c:v>85</c:v>
                </c:pt>
                <c:pt idx="10">
                  <c:v>85</c:v>
                </c:pt>
                <c:pt idx="11">
                  <c:v>85</c:v>
                </c:pt>
                <c:pt idx="12">
                  <c:v>85</c:v>
                </c:pt>
                <c:pt idx="13">
                  <c:v>85</c:v>
                </c:pt>
                <c:pt idx="14">
                  <c:v>85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A444-41DD-8280-E62C3FFFA81E}"/>
            </c:ext>
          </c:extLst>
        </c:ser>
        <c:ser>
          <c:idx val="3"/>
          <c:order val="3"/>
          <c:tx>
            <c:strRef>
              <c:f>TABLES!$B$70</c:f>
              <c:strCache>
                <c:ptCount val="1"/>
                <c:pt idx="0">
                  <c:v>Average</c:v>
                </c:pt>
              </c:strCache>
            </c:strRef>
          </c:tx>
          <c:spPr>
            <a:ln w="28575" cap="rnd">
              <a:solidFill>
                <a:srgbClr val="FFC000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TABLES!$C$66:$Q$66</c:f>
              <c:strCache>
                <c:ptCount val="15"/>
                <c:pt idx="0">
                  <c:v>Team 1:</c:v>
                </c:pt>
                <c:pt idx="1">
                  <c:v>Team 2:</c:v>
                </c:pt>
                <c:pt idx="2">
                  <c:v>Team 3:</c:v>
                </c:pt>
                <c:pt idx="3">
                  <c:v>Team 4:</c:v>
                </c:pt>
                <c:pt idx="4">
                  <c:v>Team 5:</c:v>
                </c:pt>
                <c:pt idx="5">
                  <c:v>Team 6:</c:v>
                </c:pt>
                <c:pt idx="6">
                  <c:v>Team 7:</c:v>
                </c:pt>
                <c:pt idx="7">
                  <c:v>Team 8:</c:v>
                </c:pt>
                <c:pt idx="8">
                  <c:v>Team 9:</c:v>
                </c:pt>
                <c:pt idx="9">
                  <c:v>Team 10:</c:v>
                </c:pt>
                <c:pt idx="10">
                  <c:v>Team 11:</c:v>
                </c:pt>
                <c:pt idx="11">
                  <c:v>Team 12:</c:v>
                </c:pt>
                <c:pt idx="12">
                  <c:v>Team 13:</c:v>
                </c:pt>
                <c:pt idx="13">
                  <c:v>Team 14: </c:v>
                </c:pt>
                <c:pt idx="14">
                  <c:v>Team 15: </c:v>
                </c:pt>
              </c:strCache>
            </c:strRef>
          </c:cat>
          <c:val>
            <c:numRef>
              <c:f>TABLES!$C$70:$Q$70</c:f>
              <c:numCache>
                <c:formatCode>General</c:formatCode>
                <c:ptCount val="15"/>
                <c:pt idx="0">
                  <c:v>75</c:v>
                </c:pt>
                <c:pt idx="1">
                  <c:v>75</c:v>
                </c:pt>
                <c:pt idx="2">
                  <c:v>75</c:v>
                </c:pt>
                <c:pt idx="3">
                  <c:v>75</c:v>
                </c:pt>
                <c:pt idx="4">
                  <c:v>75</c:v>
                </c:pt>
                <c:pt idx="5">
                  <c:v>75</c:v>
                </c:pt>
                <c:pt idx="6">
                  <c:v>75</c:v>
                </c:pt>
                <c:pt idx="7">
                  <c:v>75</c:v>
                </c:pt>
                <c:pt idx="8">
                  <c:v>75</c:v>
                </c:pt>
                <c:pt idx="9">
                  <c:v>75</c:v>
                </c:pt>
                <c:pt idx="10">
                  <c:v>75</c:v>
                </c:pt>
                <c:pt idx="11">
                  <c:v>75</c:v>
                </c:pt>
                <c:pt idx="12">
                  <c:v>75</c:v>
                </c:pt>
                <c:pt idx="13">
                  <c:v>75</c:v>
                </c:pt>
                <c:pt idx="14">
                  <c:v>75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A444-41DD-8280-E62C3FFFA81E}"/>
            </c:ext>
          </c:extLst>
        </c:ser>
        <c:ser>
          <c:idx val="4"/>
          <c:order val="4"/>
          <c:tx>
            <c:strRef>
              <c:f>TABLES!$B$71</c:f>
              <c:strCache>
                <c:ptCount val="1"/>
                <c:pt idx="0">
                  <c:v>Bad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TABLES!$C$66:$Q$66</c:f>
              <c:strCache>
                <c:ptCount val="15"/>
                <c:pt idx="0">
                  <c:v>Team 1:</c:v>
                </c:pt>
                <c:pt idx="1">
                  <c:v>Team 2:</c:v>
                </c:pt>
                <c:pt idx="2">
                  <c:v>Team 3:</c:v>
                </c:pt>
                <c:pt idx="3">
                  <c:v>Team 4:</c:v>
                </c:pt>
                <c:pt idx="4">
                  <c:v>Team 5:</c:v>
                </c:pt>
                <c:pt idx="5">
                  <c:v>Team 6:</c:v>
                </c:pt>
                <c:pt idx="6">
                  <c:v>Team 7:</c:v>
                </c:pt>
                <c:pt idx="7">
                  <c:v>Team 8:</c:v>
                </c:pt>
                <c:pt idx="8">
                  <c:v>Team 9:</c:v>
                </c:pt>
                <c:pt idx="9">
                  <c:v>Team 10:</c:v>
                </c:pt>
                <c:pt idx="10">
                  <c:v>Team 11:</c:v>
                </c:pt>
                <c:pt idx="11">
                  <c:v>Team 12:</c:v>
                </c:pt>
                <c:pt idx="12">
                  <c:v>Team 13:</c:v>
                </c:pt>
                <c:pt idx="13">
                  <c:v>Team 14: </c:v>
                </c:pt>
                <c:pt idx="14">
                  <c:v>Team 15: </c:v>
                </c:pt>
              </c:strCache>
            </c:strRef>
          </c:cat>
          <c:val>
            <c:numRef>
              <c:f>TABLES!$C$71:$Q$71</c:f>
              <c:numCache>
                <c:formatCode>General</c:formatCode>
                <c:ptCount val="15"/>
                <c:pt idx="0">
                  <c:v>51</c:v>
                </c:pt>
                <c:pt idx="1">
                  <c:v>51</c:v>
                </c:pt>
                <c:pt idx="2">
                  <c:v>51</c:v>
                </c:pt>
                <c:pt idx="3">
                  <c:v>51</c:v>
                </c:pt>
                <c:pt idx="4">
                  <c:v>51</c:v>
                </c:pt>
                <c:pt idx="5">
                  <c:v>51</c:v>
                </c:pt>
                <c:pt idx="6">
                  <c:v>51</c:v>
                </c:pt>
                <c:pt idx="7">
                  <c:v>51</c:v>
                </c:pt>
                <c:pt idx="8">
                  <c:v>51</c:v>
                </c:pt>
                <c:pt idx="9">
                  <c:v>51</c:v>
                </c:pt>
                <c:pt idx="10">
                  <c:v>51</c:v>
                </c:pt>
                <c:pt idx="11">
                  <c:v>51</c:v>
                </c:pt>
                <c:pt idx="12">
                  <c:v>51</c:v>
                </c:pt>
                <c:pt idx="13">
                  <c:v>51</c:v>
                </c:pt>
                <c:pt idx="14">
                  <c:v>51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A444-41DD-8280-E62C3FFFA81E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18713728"/>
        <c:axId val="118744192"/>
      </c:lineChart>
      <c:catAx>
        <c:axId val="1187137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8744192"/>
        <c:crosses val="autoZero"/>
        <c:auto val="1"/>
        <c:lblAlgn val="ctr"/>
        <c:lblOffset val="100"/>
        <c:noMultiLvlLbl val="1"/>
      </c:catAx>
      <c:valAx>
        <c:axId val="118744192"/>
        <c:scaling>
          <c:orientation val="minMax"/>
          <c:max val="1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8713728"/>
        <c:crosses val="autoZero"/>
        <c:crossBetween val="between"/>
        <c:majorUnit val="10"/>
        <c:minorUnit val="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b="1"/>
              <a:t>TOTAL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TABLES!$B$83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TABLES!$C$82:$Q$82</c:f>
              <c:strCache>
                <c:ptCount val="15"/>
                <c:pt idx="0">
                  <c:v>Team 1:</c:v>
                </c:pt>
                <c:pt idx="1">
                  <c:v>Team 2:</c:v>
                </c:pt>
                <c:pt idx="2">
                  <c:v>Team 3:</c:v>
                </c:pt>
                <c:pt idx="3">
                  <c:v>Team 4:</c:v>
                </c:pt>
                <c:pt idx="4">
                  <c:v>Team 5:</c:v>
                </c:pt>
                <c:pt idx="5">
                  <c:v>Team 6:</c:v>
                </c:pt>
                <c:pt idx="6">
                  <c:v>Team 7:</c:v>
                </c:pt>
                <c:pt idx="7">
                  <c:v>Team 8:</c:v>
                </c:pt>
                <c:pt idx="8">
                  <c:v>Team 9:</c:v>
                </c:pt>
                <c:pt idx="9">
                  <c:v>Team 10:</c:v>
                </c:pt>
                <c:pt idx="10">
                  <c:v>Team 11:</c:v>
                </c:pt>
                <c:pt idx="11">
                  <c:v>Team 12:</c:v>
                </c:pt>
                <c:pt idx="12">
                  <c:v>Team 13:</c:v>
                </c:pt>
                <c:pt idx="13">
                  <c:v>Team 14: </c:v>
                </c:pt>
                <c:pt idx="14">
                  <c:v>Team 15: </c:v>
                </c:pt>
              </c:strCache>
            </c:strRef>
          </c:cat>
          <c:val>
            <c:numRef>
              <c:f>TABLES!$C$83:$Q$83</c:f>
              <c:numCache>
                <c:formatCode>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43B-4FBA-B22F-1AF3F20EED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8813440"/>
        <c:axId val="118814976"/>
      </c:barChart>
      <c:lineChart>
        <c:grouping val="standard"/>
        <c:varyColors val="0"/>
        <c:ser>
          <c:idx val="1"/>
          <c:order val="1"/>
          <c:tx>
            <c:strRef>
              <c:f>TABLES!$B$84</c:f>
              <c:strCache>
                <c:ptCount val="1"/>
                <c:pt idx="0">
                  <c:v>Very Good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TABLES!$C$82:$Q$82</c:f>
              <c:strCache>
                <c:ptCount val="15"/>
                <c:pt idx="0">
                  <c:v>Team 1:</c:v>
                </c:pt>
                <c:pt idx="1">
                  <c:v>Team 2:</c:v>
                </c:pt>
                <c:pt idx="2">
                  <c:v>Team 3:</c:v>
                </c:pt>
                <c:pt idx="3">
                  <c:v>Team 4:</c:v>
                </c:pt>
                <c:pt idx="4">
                  <c:v>Team 5:</c:v>
                </c:pt>
                <c:pt idx="5">
                  <c:v>Team 6:</c:v>
                </c:pt>
                <c:pt idx="6">
                  <c:v>Team 7:</c:v>
                </c:pt>
                <c:pt idx="7">
                  <c:v>Team 8:</c:v>
                </c:pt>
                <c:pt idx="8">
                  <c:v>Team 9:</c:v>
                </c:pt>
                <c:pt idx="9">
                  <c:v>Team 10:</c:v>
                </c:pt>
                <c:pt idx="10">
                  <c:v>Team 11:</c:v>
                </c:pt>
                <c:pt idx="11">
                  <c:v>Team 12:</c:v>
                </c:pt>
                <c:pt idx="12">
                  <c:v>Team 13:</c:v>
                </c:pt>
                <c:pt idx="13">
                  <c:v>Team 14: </c:v>
                </c:pt>
                <c:pt idx="14">
                  <c:v>Team 15: </c:v>
                </c:pt>
              </c:strCache>
            </c:strRef>
          </c:cat>
          <c:val>
            <c:numRef>
              <c:f>TABLES!$C$84:$Q$84</c:f>
              <c:numCache>
                <c:formatCode>General</c:formatCode>
                <c:ptCount val="15"/>
                <c:pt idx="0">
                  <c:v>95</c:v>
                </c:pt>
                <c:pt idx="1">
                  <c:v>95</c:v>
                </c:pt>
                <c:pt idx="2">
                  <c:v>95</c:v>
                </c:pt>
                <c:pt idx="3">
                  <c:v>95</c:v>
                </c:pt>
                <c:pt idx="4">
                  <c:v>95</c:v>
                </c:pt>
                <c:pt idx="5">
                  <c:v>95</c:v>
                </c:pt>
                <c:pt idx="6">
                  <c:v>95</c:v>
                </c:pt>
                <c:pt idx="7">
                  <c:v>95</c:v>
                </c:pt>
                <c:pt idx="8">
                  <c:v>95</c:v>
                </c:pt>
                <c:pt idx="9">
                  <c:v>95</c:v>
                </c:pt>
                <c:pt idx="10">
                  <c:v>95</c:v>
                </c:pt>
                <c:pt idx="11">
                  <c:v>95</c:v>
                </c:pt>
                <c:pt idx="12">
                  <c:v>95</c:v>
                </c:pt>
                <c:pt idx="13">
                  <c:v>95</c:v>
                </c:pt>
                <c:pt idx="14">
                  <c:v>95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43B-4FBA-B22F-1AF3F20EED41}"/>
            </c:ext>
          </c:extLst>
        </c:ser>
        <c:ser>
          <c:idx val="2"/>
          <c:order val="2"/>
          <c:tx>
            <c:strRef>
              <c:f>TABLES!$B$85</c:f>
              <c:strCache>
                <c:ptCount val="1"/>
                <c:pt idx="0">
                  <c:v>Good</c:v>
                </c:pt>
              </c:strCache>
            </c:strRef>
          </c:tx>
          <c:spPr>
            <a:ln w="28575" cap="rnd">
              <a:solidFill>
                <a:srgbClr val="92D050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TABLES!$C$82:$Q$82</c:f>
              <c:strCache>
                <c:ptCount val="15"/>
                <c:pt idx="0">
                  <c:v>Team 1:</c:v>
                </c:pt>
                <c:pt idx="1">
                  <c:v>Team 2:</c:v>
                </c:pt>
                <c:pt idx="2">
                  <c:v>Team 3:</c:v>
                </c:pt>
                <c:pt idx="3">
                  <c:v>Team 4:</c:v>
                </c:pt>
                <c:pt idx="4">
                  <c:v>Team 5:</c:v>
                </c:pt>
                <c:pt idx="5">
                  <c:v>Team 6:</c:v>
                </c:pt>
                <c:pt idx="6">
                  <c:v>Team 7:</c:v>
                </c:pt>
                <c:pt idx="7">
                  <c:v>Team 8:</c:v>
                </c:pt>
                <c:pt idx="8">
                  <c:v>Team 9:</c:v>
                </c:pt>
                <c:pt idx="9">
                  <c:v>Team 10:</c:v>
                </c:pt>
                <c:pt idx="10">
                  <c:v>Team 11:</c:v>
                </c:pt>
                <c:pt idx="11">
                  <c:v>Team 12:</c:v>
                </c:pt>
                <c:pt idx="12">
                  <c:v>Team 13:</c:v>
                </c:pt>
                <c:pt idx="13">
                  <c:v>Team 14: </c:v>
                </c:pt>
                <c:pt idx="14">
                  <c:v>Team 15: </c:v>
                </c:pt>
              </c:strCache>
            </c:strRef>
          </c:cat>
          <c:val>
            <c:numRef>
              <c:f>TABLES!$C$85:$Q$85</c:f>
              <c:numCache>
                <c:formatCode>General</c:formatCode>
                <c:ptCount val="15"/>
                <c:pt idx="0">
                  <c:v>85</c:v>
                </c:pt>
                <c:pt idx="1">
                  <c:v>85</c:v>
                </c:pt>
                <c:pt idx="2">
                  <c:v>85</c:v>
                </c:pt>
                <c:pt idx="3">
                  <c:v>85</c:v>
                </c:pt>
                <c:pt idx="4">
                  <c:v>85</c:v>
                </c:pt>
                <c:pt idx="5">
                  <c:v>85</c:v>
                </c:pt>
                <c:pt idx="6">
                  <c:v>85</c:v>
                </c:pt>
                <c:pt idx="7">
                  <c:v>85</c:v>
                </c:pt>
                <c:pt idx="8">
                  <c:v>85</c:v>
                </c:pt>
                <c:pt idx="9">
                  <c:v>85</c:v>
                </c:pt>
                <c:pt idx="10">
                  <c:v>85</c:v>
                </c:pt>
                <c:pt idx="11">
                  <c:v>85</c:v>
                </c:pt>
                <c:pt idx="12">
                  <c:v>85</c:v>
                </c:pt>
                <c:pt idx="13">
                  <c:v>85</c:v>
                </c:pt>
                <c:pt idx="14">
                  <c:v>85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F43B-4FBA-B22F-1AF3F20EED41}"/>
            </c:ext>
          </c:extLst>
        </c:ser>
        <c:ser>
          <c:idx val="3"/>
          <c:order val="3"/>
          <c:tx>
            <c:strRef>
              <c:f>TABLES!$B$86</c:f>
              <c:strCache>
                <c:ptCount val="1"/>
                <c:pt idx="0">
                  <c:v>Average</c:v>
                </c:pt>
              </c:strCache>
            </c:strRef>
          </c:tx>
          <c:spPr>
            <a:ln w="28575" cap="rnd">
              <a:solidFill>
                <a:srgbClr val="FFC000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TABLES!$C$82:$Q$82</c:f>
              <c:strCache>
                <c:ptCount val="15"/>
                <c:pt idx="0">
                  <c:v>Team 1:</c:v>
                </c:pt>
                <c:pt idx="1">
                  <c:v>Team 2:</c:v>
                </c:pt>
                <c:pt idx="2">
                  <c:v>Team 3:</c:v>
                </c:pt>
                <c:pt idx="3">
                  <c:v>Team 4:</c:v>
                </c:pt>
                <c:pt idx="4">
                  <c:v>Team 5:</c:v>
                </c:pt>
                <c:pt idx="5">
                  <c:v>Team 6:</c:v>
                </c:pt>
                <c:pt idx="6">
                  <c:v>Team 7:</c:v>
                </c:pt>
                <c:pt idx="7">
                  <c:v>Team 8:</c:v>
                </c:pt>
                <c:pt idx="8">
                  <c:v>Team 9:</c:v>
                </c:pt>
                <c:pt idx="9">
                  <c:v>Team 10:</c:v>
                </c:pt>
                <c:pt idx="10">
                  <c:v>Team 11:</c:v>
                </c:pt>
                <c:pt idx="11">
                  <c:v>Team 12:</c:v>
                </c:pt>
                <c:pt idx="12">
                  <c:v>Team 13:</c:v>
                </c:pt>
                <c:pt idx="13">
                  <c:v>Team 14: </c:v>
                </c:pt>
                <c:pt idx="14">
                  <c:v>Team 15: </c:v>
                </c:pt>
              </c:strCache>
            </c:strRef>
          </c:cat>
          <c:val>
            <c:numRef>
              <c:f>TABLES!$C$86:$Q$86</c:f>
              <c:numCache>
                <c:formatCode>General</c:formatCode>
                <c:ptCount val="15"/>
                <c:pt idx="0">
                  <c:v>75</c:v>
                </c:pt>
                <c:pt idx="1">
                  <c:v>75</c:v>
                </c:pt>
                <c:pt idx="2">
                  <c:v>75</c:v>
                </c:pt>
                <c:pt idx="3">
                  <c:v>75</c:v>
                </c:pt>
                <c:pt idx="4">
                  <c:v>75</c:v>
                </c:pt>
                <c:pt idx="5">
                  <c:v>75</c:v>
                </c:pt>
                <c:pt idx="6">
                  <c:v>75</c:v>
                </c:pt>
                <c:pt idx="7">
                  <c:v>75</c:v>
                </c:pt>
                <c:pt idx="8">
                  <c:v>75</c:v>
                </c:pt>
                <c:pt idx="9">
                  <c:v>75</c:v>
                </c:pt>
                <c:pt idx="10">
                  <c:v>75</c:v>
                </c:pt>
                <c:pt idx="11">
                  <c:v>75</c:v>
                </c:pt>
                <c:pt idx="12">
                  <c:v>75</c:v>
                </c:pt>
                <c:pt idx="13">
                  <c:v>75</c:v>
                </c:pt>
                <c:pt idx="14">
                  <c:v>75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F43B-4FBA-B22F-1AF3F20EED41}"/>
            </c:ext>
          </c:extLst>
        </c:ser>
        <c:ser>
          <c:idx val="4"/>
          <c:order val="4"/>
          <c:tx>
            <c:strRef>
              <c:f>TABLES!$B$87</c:f>
              <c:strCache>
                <c:ptCount val="1"/>
                <c:pt idx="0">
                  <c:v>Bad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TABLES!$C$82:$Q$82</c:f>
              <c:strCache>
                <c:ptCount val="15"/>
                <c:pt idx="0">
                  <c:v>Team 1:</c:v>
                </c:pt>
                <c:pt idx="1">
                  <c:v>Team 2:</c:v>
                </c:pt>
                <c:pt idx="2">
                  <c:v>Team 3:</c:v>
                </c:pt>
                <c:pt idx="3">
                  <c:v>Team 4:</c:v>
                </c:pt>
                <c:pt idx="4">
                  <c:v>Team 5:</c:v>
                </c:pt>
                <c:pt idx="5">
                  <c:v>Team 6:</c:v>
                </c:pt>
                <c:pt idx="6">
                  <c:v>Team 7:</c:v>
                </c:pt>
                <c:pt idx="7">
                  <c:v>Team 8:</c:v>
                </c:pt>
                <c:pt idx="8">
                  <c:v>Team 9:</c:v>
                </c:pt>
                <c:pt idx="9">
                  <c:v>Team 10:</c:v>
                </c:pt>
                <c:pt idx="10">
                  <c:v>Team 11:</c:v>
                </c:pt>
                <c:pt idx="11">
                  <c:v>Team 12:</c:v>
                </c:pt>
                <c:pt idx="12">
                  <c:v>Team 13:</c:v>
                </c:pt>
                <c:pt idx="13">
                  <c:v>Team 14: </c:v>
                </c:pt>
                <c:pt idx="14">
                  <c:v>Team 15: </c:v>
                </c:pt>
              </c:strCache>
            </c:strRef>
          </c:cat>
          <c:val>
            <c:numRef>
              <c:f>TABLES!$C$87:$Q$87</c:f>
              <c:numCache>
                <c:formatCode>General</c:formatCode>
                <c:ptCount val="15"/>
                <c:pt idx="0">
                  <c:v>51</c:v>
                </c:pt>
                <c:pt idx="1">
                  <c:v>51</c:v>
                </c:pt>
                <c:pt idx="2">
                  <c:v>51</c:v>
                </c:pt>
                <c:pt idx="3">
                  <c:v>51</c:v>
                </c:pt>
                <c:pt idx="4">
                  <c:v>51</c:v>
                </c:pt>
                <c:pt idx="5">
                  <c:v>51</c:v>
                </c:pt>
                <c:pt idx="6">
                  <c:v>51</c:v>
                </c:pt>
                <c:pt idx="7">
                  <c:v>51</c:v>
                </c:pt>
                <c:pt idx="8">
                  <c:v>51</c:v>
                </c:pt>
                <c:pt idx="9">
                  <c:v>51</c:v>
                </c:pt>
                <c:pt idx="10">
                  <c:v>51</c:v>
                </c:pt>
                <c:pt idx="11">
                  <c:v>51</c:v>
                </c:pt>
                <c:pt idx="12">
                  <c:v>51</c:v>
                </c:pt>
                <c:pt idx="13">
                  <c:v>51</c:v>
                </c:pt>
                <c:pt idx="14">
                  <c:v>51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F43B-4FBA-B22F-1AF3F20EED41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18813440"/>
        <c:axId val="118814976"/>
      </c:lineChart>
      <c:catAx>
        <c:axId val="118813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8814976"/>
        <c:crosses val="autoZero"/>
        <c:auto val="1"/>
        <c:lblAlgn val="ctr"/>
        <c:lblOffset val="100"/>
        <c:noMultiLvlLbl val="1"/>
      </c:catAx>
      <c:valAx>
        <c:axId val="118814976"/>
        <c:scaling>
          <c:orientation val="minMax"/>
          <c:max val="1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8813440"/>
        <c:crosses val="autoZero"/>
        <c:crossBetween val="between"/>
        <c:majorUnit val="10"/>
        <c:minorUnit val="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11906</xdr:colOff>
      <xdr:row>47</xdr:row>
      <xdr:rowOff>0</xdr:rowOff>
    </xdr:from>
    <xdr:to>
      <xdr:col>14</xdr:col>
      <xdr:colOff>261142</xdr:colOff>
      <xdr:row>69</xdr:row>
      <xdr:rowOff>25400</xdr:rowOff>
    </xdr:to>
    <xdr:graphicFrame macro="">
      <xdr:nvGraphicFramePr>
        <xdr:cNvPr id="6" name="Chart 5">
          <a:extLst>
            <a:ext uri="{FF2B5EF4-FFF2-40B4-BE49-F238E27FC236}">
              <a16:creationId xmlns="" xmlns:a16="http://schemas.microsoft.com/office/drawing/2014/main" id="{8ABDBDE2-3A34-4F26-BEF3-3592950BA0C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0</xdr:colOff>
      <xdr:row>47</xdr:row>
      <xdr:rowOff>0</xdr:rowOff>
    </xdr:from>
    <xdr:to>
      <xdr:col>29</xdr:col>
      <xdr:colOff>249236</xdr:colOff>
      <xdr:row>69</xdr:row>
      <xdr:rowOff>25400</xdr:rowOff>
    </xdr:to>
    <xdr:graphicFrame macro="">
      <xdr:nvGraphicFramePr>
        <xdr:cNvPr id="7" name="Chart 6">
          <a:extLst>
            <a:ext uri="{FF2B5EF4-FFF2-40B4-BE49-F238E27FC236}">
              <a16:creationId xmlns="" xmlns:a16="http://schemas.microsoft.com/office/drawing/2014/main" id="{F4296695-303C-4673-A06B-32C13B0DEED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24</xdr:row>
      <xdr:rowOff>0</xdr:rowOff>
    </xdr:from>
    <xdr:to>
      <xdr:col>14</xdr:col>
      <xdr:colOff>249236</xdr:colOff>
      <xdr:row>46</xdr:row>
      <xdr:rowOff>25400</xdr:rowOff>
    </xdr:to>
    <xdr:graphicFrame macro="">
      <xdr:nvGraphicFramePr>
        <xdr:cNvPr id="12" name="Chart 11">
          <a:extLst>
            <a:ext uri="{FF2B5EF4-FFF2-40B4-BE49-F238E27FC236}">
              <a16:creationId xmlns="" xmlns:a16="http://schemas.microsoft.com/office/drawing/2014/main" id="{660971E0-5846-4576-95C2-5CD5AC636B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0</xdr:colOff>
      <xdr:row>1</xdr:row>
      <xdr:rowOff>0</xdr:rowOff>
    </xdr:from>
    <xdr:to>
      <xdr:col>29</xdr:col>
      <xdr:colOff>247649</xdr:colOff>
      <xdr:row>23</xdr:row>
      <xdr:rowOff>25400</xdr:rowOff>
    </xdr:to>
    <xdr:graphicFrame macro="">
      <xdr:nvGraphicFramePr>
        <xdr:cNvPr id="13" name="Chart 12">
          <a:extLst>
            <a:ext uri="{FF2B5EF4-FFF2-40B4-BE49-F238E27FC236}">
              <a16:creationId xmlns="" xmlns:a16="http://schemas.microsoft.com/office/drawing/2014/main" id="{74BEE528-66D1-413C-BD6E-30244FC4E4D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1</xdr:row>
      <xdr:rowOff>0</xdr:rowOff>
    </xdr:from>
    <xdr:to>
      <xdr:col>14</xdr:col>
      <xdr:colOff>245268</xdr:colOff>
      <xdr:row>23</xdr:row>
      <xdr:rowOff>25400</xdr:rowOff>
    </xdr:to>
    <xdr:graphicFrame macro="">
      <xdr:nvGraphicFramePr>
        <xdr:cNvPr id="14" name="Chart 13">
          <a:extLst>
            <a:ext uri="{FF2B5EF4-FFF2-40B4-BE49-F238E27FC236}">
              <a16:creationId xmlns="" xmlns:a16="http://schemas.microsoft.com/office/drawing/2014/main" id="{3D3CC26A-F3DE-4F9D-B79E-A787AF053FF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16</xdr:col>
      <xdr:colOff>0</xdr:colOff>
      <xdr:row>24</xdr:row>
      <xdr:rowOff>0</xdr:rowOff>
    </xdr:from>
    <xdr:to>
      <xdr:col>29</xdr:col>
      <xdr:colOff>249236</xdr:colOff>
      <xdr:row>46</xdr:row>
      <xdr:rowOff>25400</xdr:rowOff>
    </xdr:to>
    <xdr:graphicFrame macro="">
      <xdr:nvGraphicFramePr>
        <xdr:cNvPr id="15" name="Chart 14">
          <a:extLst>
            <a:ext uri="{FF2B5EF4-FFF2-40B4-BE49-F238E27FC236}">
              <a16:creationId xmlns="" xmlns:a16="http://schemas.microsoft.com/office/drawing/2014/main" id="{7B7A076A-B828-413A-B02E-AE94ED757B1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70</xdr:row>
      <xdr:rowOff>0</xdr:rowOff>
    </xdr:from>
    <xdr:to>
      <xdr:col>14</xdr:col>
      <xdr:colOff>249236</xdr:colOff>
      <xdr:row>92</xdr:row>
      <xdr:rowOff>25400</xdr:rowOff>
    </xdr:to>
    <xdr:graphicFrame macro="">
      <xdr:nvGraphicFramePr>
        <xdr:cNvPr id="8" name="Chart 7">
          <a:extLst>
            <a:ext uri="{FF2B5EF4-FFF2-40B4-BE49-F238E27FC236}">
              <a16:creationId xmlns="" xmlns:a16="http://schemas.microsoft.com/office/drawing/2014/main" id="{A0B94AC3-9A8D-4FF5-9700-297BBE5223F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0</xdr:colOff>
      <xdr:row>93</xdr:row>
      <xdr:rowOff>0</xdr:rowOff>
    </xdr:from>
    <xdr:to>
      <xdr:col>14</xdr:col>
      <xdr:colOff>249236</xdr:colOff>
      <xdr:row>115</xdr:row>
      <xdr:rowOff>25400</xdr:rowOff>
    </xdr:to>
    <xdr:graphicFrame macro="">
      <xdr:nvGraphicFramePr>
        <xdr:cNvPr id="10" name="Chart 9">
          <a:extLst>
            <a:ext uri="{FF2B5EF4-FFF2-40B4-BE49-F238E27FC236}">
              <a16:creationId xmlns="" xmlns:a16="http://schemas.microsoft.com/office/drawing/2014/main" id="{52F3D79A-4EE8-4485-96E1-80F6187D9B6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0</xdr:colOff>
      <xdr:row>116</xdr:row>
      <xdr:rowOff>0</xdr:rowOff>
    </xdr:from>
    <xdr:to>
      <xdr:col>14</xdr:col>
      <xdr:colOff>249236</xdr:colOff>
      <xdr:row>138</xdr:row>
      <xdr:rowOff>25400</xdr:rowOff>
    </xdr:to>
    <xdr:graphicFrame macro="">
      <xdr:nvGraphicFramePr>
        <xdr:cNvPr id="11" name="Chart 10">
          <a:extLst>
            <a:ext uri="{FF2B5EF4-FFF2-40B4-BE49-F238E27FC236}">
              <a16:creationId xmlns="" xmlns:a16="http://schemas.microsoft.com/office/drawing/2014/main" id="{947D36ED-68F8-4E1A-B9C7-6398538DDF0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16</xdr:col>
      <xdr:colOff>0</xdr:colOff>
      <xdr:row>70</xdr:row>
      <xdr:rowOff>0</xdr:rowOff>
    </xdr:from>
    <xdr:to>
      <xdr:col>29</xdr:col>
      <xdr:colOff>249236</xdr:colOff>
      <xdr:row>92</xdr:row>
      <xdr:rowOff>25400</xdr:rowOff>
    </xdr:to>
    <xdr:graphicFrame macro="">
      <xdr:nvGraphicFramePr>
        <xdr:cNvPr id="16" name="Chart 15">
          <a:extLst>
            <a:ext uri="{FF2B5EF4-FFF2-40B4-BE49-F238E27FC236}">
              <a16:creationId xmlns="" xmlns:a16="http://schemas.microsoft.com/office/drawing/2014/main" id="{D050B67B-230B-4C59-85F9-D31A09A2AAF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16</xdr:col>
      <xdr:colOff>0</xdr:colOff>
      <xdr:row>93</xdr:row>
      <xdr:rowOff>0</xdr:rowOff>
    </xdr:from>
    <xdr:to>
      <xdr:col>29</xdr:col>
      <xdr:colOff>249236</xdr:colOff>
      <xdr:row>115</xdr:row>
      <xdr:rowOff>25400</xdr:rowOff>
    </xdr:to>
    <xdr:graphicFrame macro="">
      <xdr:nvGraphicFramePr>
        <xdr:cNvPr id="17" name="Chart 16">
          <a:extLst>
            <a:ext uri="{FF2B5EF4-FFF2-40B4-BE49-F238E27FC236}">
              <a16:creationId xmlns="" xmlns:a16="http://schemas.microsoft.com/office/drawing/2014/main" id="{F3228A11-A958-4A07-B056-022431F28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1645920</xdr:colOff>
      <xdr:row>2</xdr:row>
      <xdr:rowOff>30480</xdr:rowOff>
    </xdr:from>
    <xdr:to>
      <xdr:col>8</xdr:col>
      <xdr:colOff>81915</xdr:colOff>
      <xdr:row>4</xdr:row>
      <xdr:rowOff>213041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27280" y="533400"/>
          <a:ext cx="2611755" cy="8531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1661160</xdr:colOff>
      <xdr:row>2</xdr:row>
      <xdr:rowOff>45720</xdr:rowOff>
    </xdr:from>
    <xdr:to>
      <xdr:col>8</xdr:col>
      <xdr:colOff>97155</xdr:colOff>
      <xdr:row>4</xdr:row>
      <xdr:rowOff>228281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42520" y="579120"/>
          <a:ext cx="2611755" cy="8531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1630680</xdr:colOff>
      <xdr:row>2</xdr:row>
      <xdr:rowOff>15240</xdr:rowOff>
    </xdr:from>
    <xdr:to>
      <xdr:col>8</xdr:col>
      <xdr:colOff>66675</xdr:colOff>
      <xdr:row>4</xdr:row>
      <xdr:rowOff>197801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12040" y="518160"/>
          <a:ext cx="2611755" cy="8531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1661160</xdr:colOff>
      <xdr:row>2</xdr:row>
      <xdr:rowOff>15240</xdr:rowOff>
    </xdr:from>
    <xdr:to>
      <xdr:col>8</xdr:col>
      <xdr:colOff>97155</xdr:colOff>
      <xdr:row>4</xdr:row>
      <xdr:rowOff>197801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42520" y="533400"/>
          <a:ext cx="2611755" cy="8531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2362200</xdr:colOff>
      <xdr:row>2</xdr:row>
      <xdr:rowOff>15241</xdr:rowOff>
    </xdr:from>
    <xdr:to>
      <xdr:col>8</xdr:col>
      <xdr:colOff>51435</xdr:colOff>
      <xdr:row>3</xdr:row>
      <xdr:rowOff>273916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43560" y="548641"/>
          <a:ext cx="1864995" cy="60919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1630680</xdr:colOff>
      <xdr:row>2</xdr:row>
      <xdr:rowOff>15240</xdr:rowOff>
    </xdr:from>
    <xdr:to>
      <xdr:col>8</xdr:col>
      <xdr:colOff>66675</xdr:colOff>
      <xdr:row>4</xdr:row>
      <xdr:rowOff>197801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12040" y="548640"/>
          <a:ext cx="2611755" cy="8531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1645920</xdr:colOff>
      <xdr:row>2</xdr:row>
      <xdr:rowOff>15240</xdr:rowOff>
    </xdr:from>
    <xdr:to>
      <xdr:col>8</xdr:col>
      <xdr:colOff>81915</xdr:colOff>
      <xdr:row>4</xdr:row>
      <xdr:rowOff>197801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27280" y="518160"/>
          <a:ext cx="2611755" cy="8531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1478280</xdr:colOff>
      <xdr:row>2</xdr:row>
      <xdr:rowOff>14923</xdr:rowOff>
    </xdr:from>
    <xdr:to>
      <xdr:col>7</xdr:col>
      <xdr:colOff>4170045</xdr:colOff>
      <xdr:row>4</xdr:row>
      <xdr:rowOff>223619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59640" y="533083"/>
          <a:ext cx="2691765" cy="8792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1539240</xdr:colOff>
      <xdr:row>2</xdr:row>
      <xdr:rowOff>15240</xdr:rowOff>
    </xdr:from>
    <xdr:to>
      <xdr:col>8</xdr:col>
      <xdr:colOff>55245</xdr:colOff>
      <xdr:row>4</xdr:row>
      <xdr:rowOff>223936</xdr:rowOff>
    </xdr:to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20600" y="518160"/>
          <a:ext cx="2691765" cy="8792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1569720</xdr:colOff>
      <xdr:row>2</xdr:row>
      <xdr:rowOff>60960</xdr:rowOff>
    </xdr:from>
    <xdr:to>
      <xdr:col>8</xdr:col>
      <xdr:colOff>5715</xdr:colOff>
      <xdr:row>4</xdr:row>
      <xdr:rowOff>243521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51080" y="594360"/>
          <a:ext cx="2611755" cy="8531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1630680</xdr:colOff>
      <xdr:row>2</xdr:row>
      <xdr:rowOff>15240</xdr:rowOff>
    </xdr:from>
    <xdr:to>
      <xdr:col>8</xdr:col>
      <xdr:colOff>66675</xdr:colOff>
      <xdr:row>4</xdr:row>
      <xdr:rowOff>197801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12040" y="548640"/>
          <a:ext cx="2611755" cy="8531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1584960</xdr:colOff>
      <xdr:row>2</xdr:row>
      <xdr:rowOff>45720</xdr:rowOff>
    </xdr:from>
    <xdr:to>
      <xdr:col>8</xdr:col>
      <xdr:colOff>20955</xdr:colOff>
      <xdr:row>4</xdr:row>
      <xdr:rowOff>228281</xdr:rowOff>
    </xdr:to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66320" y="548640"/>
          <a:ext cx="2611755" cy="8531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2255520</xdr:colOff>
      <xdr:row>2</xdr:row>
      <xdr:rowOff>1</xdr:rowOff>
    </xdr:from>
    <xdr:to>
      <xdr:col>8</xdr:col>
      <xdr:colOff>36195</xdr:colOff>
      <xdr:row>3</xdr:row>
      <xdr:rowOff>288544</xdr:rowOff>
    </xdr:to>
    <xdr:pic>
      <xdr:nvPicPr>
        <xdr:cNvPr id="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36880" y="548641"/>
          <a:ext cx="1956435" cy="6390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2240280</xdr:colOff>
      <xdr:row>2</xdr:row>
      <xdr:rowOff>30481</xdr:rowOff>
    </xdr:from>
    <xdr:to>
      <xdr:col>8</xdr:col>
      <xdr:colOff>36195</xdr:colOff>
      <xdr:row>4</xdr:row>
      <xdr:rowOff>3962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21640" y="563881"/>
          <a:ext cx="1971675" cy="6440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1630680</xdr:colOff>
      <xdr:row>2</xdr:row>
      <xdr:rowOff>45720</xdr:rowOff>
    </xdr:from>
    <xdr:to>
      <xdr:col>8</xdr:col>
      <xdr:colOff>66675</xdr:colOff>
      <xdr:row>4</xdr:row>
      <xdr:rowOff>228281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12040" y="548640"/>
          <a:ext cx="2611755" cy="8531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zoomScale="80" zoomScaleNormal="80" workbookViewId="0"/>
  </sheetViews>
  <sheetFormatPr defaultRowHeight="14.4" x14ac:dyDescent="0.3"/>
  <sheetData/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07"/>
  <sheetViews>
    <sheetView showGridLines="0" zoomScale="50" zoomScaleNormal="50" workbookViewId="0">
      <pane ySplit="19" topLeftCell="A20" activePane="bottomLeft" state="frozen"/>
      <selection pane="bottomLeft" activeCell="A6" sqref="A6"/>
    </sheetView>
  </sheetViews>
  <sheetFormatPr defaultColWidth="8.77734375" defaultRowHeight="15" x14ac:dyDescent="0.35"/>
  <cols>
    <col min="1" max="1" width="51.44140625" style="16" customWidth="1"/>
    <col min="2" max="2" width="7.21875" style="16" customWidth="1"/>
    <col min="3" max="4" width="7" style="16" customWidth="1"/>
    <col min="5" max="5" width="7.21875" style="16" customWidth="1"/>
    <col min="6" max="6" width="17.21875" style="22" customWidth="1"/>
    <col min="7" max="8" width="60.77734375" style="16" customWidth="1"/>
    <col min="9" max="9" width="8.77734375" style="16" customWidth="1"/>
    <col min="10" max="10" width="8.77734375" style="16"/>
    <col min="11" max="11" width="8.77734375" style="23" customWidth="1"/>
    <col min="12" max="12" width="9.77734375" style="16" bestFit="1" customWidth="1"/>
    <col min="13" max="16384" width="8.77734375" style="16"/>
  </cols>
  <sheetData>
    <row r="1" spans="1:12" ht="6.45" customHeight="1" x14ac:dyDescent="0.4">
      <c r="A1" s="17"/>
      <c r="B1" s="17"/>
      <c r="C1" s="17"/>
      <c r="D1" s="17"/>
      <c r="E1" s="17"/>
      <c r="F1" s="21"/>
      <c r="G1" s="17"/>
      <c r="H1" s="17"/>
      <c r="I1" s="17"/>
    </row>
    <row r="2" spans="1:12" ht="33.75" customHeight="1" thickBot="1" x14ac:dyDescent="0.45">
      <c r="A2" s="143" t="s">
        <v>174</v>
      </c>
      <c r="B2" s="143"/>
      <c r="C2" s="143"/>
      <c r="D2" s="143"/>
      <c r="E2" s="143"/>
      <c r="F2" s="143"/>
      <c r="G2" s="143"/>
      <c r="H2" s="143"/>
      <c r="J2" s="32"/>
    </row>
    <row r="3" spans="1:12" s="34" customFormat="1" ht="27.45" customHeight="1" thickBot="1" x14ac:dyDescent="0.45">
      <c r="A3" s="41" t="s">
        <v>39</v>
      </c>
      <c r="B3" s="18"/>
      <c r="C3" s="147" t="s">
        <v>179</v>
      </c>
      <c r="D3" s="148"/>
      <c r="E3" s="148"/>
      <c r="F3" s="148"/>
      <c r="G3" s="148"/>
      <c r="H3" s="148"/>
      <c r="I3" s="18"/>
      <c r="J3" s="18"/>
      <c r="K3" s="20"/>
      <c r="L3" s="18"/>
    </row>
    <row r="4" spans="1:12" s="34" customFormat="1" ht="25.2" customHeight="1" thickBot="1" x14ac:dyDescent="0.45">
      <c r="A4" s="41" t="s">
        <v>17</v>
      </c>
      <c r="B4" s="18"/>
      <c r="C4" s="148"/>
      <c r="D4" s="148"/>
      <c r="E4" s="148"/>
      <c r="F4" s="148"/>
      <c r="G4" s="148"/>
      <c r="H4" s="148"/>
      <c r="I4" s="35"/>
      <c r="J4" s="35"/>
      <c r="K4" s="35"/>
      <c r="L4" s="35"/>
    </row>
    <row r="5" spans="1:12" s="34" customFormat="1" ht="24" customHeight="1" thickBot="1" x14ac:dyDescent="0.45">
      <c r="A5" s="41" t="s">
        <v>14</v>
      </c>
      <c r="B5" s="18"/>
      <c r="C5" s="148"/>
      <c r="D5" s="148"/>
      <c r="E5" s="148"/>
      <c r="F5" s="148"/>
      <c r="G5" s="148"/>
      <c r="H5" s="148"/>
      <c r="I5" s="35"/>
      <c r="J5" s="35"/>
      <c r="K5" s="35"/>
      <c r="L5" s="35"/>
    </row>
    <row r="6" spans="1:12" s="34" customFormat="1" ht="24" customHeight="1" x14ac:dyDescent="0.4">
      <c r="A6" s="40"/>
      <c r="B6" s="18"/>
      <c r="C6" s="148"/>
      <c r="D6" s="148"/>
      <c r="E6" s="148"/>
      <c r="F6" s="148"/>
      <c r="G6" s="148"/>
      <c r="H6" s="148"/>
      <c r="I6" s="35"/>
      <c r="J6" s="35"/>
      <c r="K6" s="35"/>
      <c r="L6" s="35"/>
    </row>
    <row r="7" spans="1:12" s="34" customFormat="1" ht="24" customHeight="1" x14ac:dyDescent="0.4">
      <c r="C7" s="148"/>
      <c r="D7" s="148"/>
      <c r="E7" s="148"/>
      <c r="F7" s="148"/>
      <c r="G7" s="148"/>
      <c r="H7" s="148"/>
      <c r="I7" s="35"/>
      <c r="J7" s="35"/>
      <c r="K7" s="35"/>
      <c r="L7" s="35"/>
    </row>
    <row r="8" spans="1:12" s="34" customFormat="1" ht="24" customHeight="1" x14ac:dyDescent="0.4">
      <c r="C8" s="148"/>
      <c r="D8" s="148"/>
      <c r="E8" s="148"/>
      <c r="F8" s="148"/>
      <c r="G8" s="148"/>
      <c r="H8" s="148"/>
      <c r="I8" s="35"/>
      <c r="J8" s="35"/>
      <c r="K8" s="35"/>
      <c r="L8" s="35"/>
    </row>
    <row r="9" spans="1:12" ht="7.05" customHeight="1" thickBot="1" x14ac:dyDescent="0.45">
      <c r="A9" s="17"/>
      <c r="B9" s="17"/>
      <c r="C9" s="33"/>
      <c r="D9" s="33"/>
      <c r="E9" s="33"/>
      <c r="F9" s="33"/>
      <c r="G9" s="33"/>
      <c r="H9" s="17"/>
      <c r="I9" s="17"/>
    </row>
    <row r="10" spans="1:12" ht="19.5" thickBot="1" x14ac:dyDescent="0.55000000000000004">
      <c r="A10" s="42" t="s">
        <v>175</v>
      </c>
      <c r="B10" s="43"/>
      <c r="C10" s="43"/>
      <c r="D10" s="43"/>
      <c r="E10" s="44"/>
      <c r="F10" s="45"/>
      <c r="G10" s="43"/>
      <c r="H10" s="46"/>
      <c r="I10" s="47"/>
      <c r="J10" s="34"/>
      <c r="K10" s="48"/>
      <c r="L10" s="34"/>
    </row>
    <row r="11" spans="1:12" ht="19.05" x14ac:dyDescent="0.5">
      <c r="A11" s="144"/>
      <c r="B11" s="145"/>
      <c r="C11" s="145"/>
      <c r="D11" s="145"/>
      <c r="E11" s="145"/>
      <c r="F11" s="145"/>
      <c r="G11" s="145"/>
      <c r="H11" s="146"/>
      <c r="I11" s="49"/>
      <c r="J11" s="34"/>
      <c r="K11" s="48"/>
      <c r="L11" s="34"/>
    </row>
    <row r="12" spans="1:12" ht="19.05" x14ac:dyDescent="0.5">
      <c r="A12" s="140"/>
      <c r="B12" s="141"/>
      <c r="C12" s="141"/>
      <c r="D12" s="141"/>
      <c r="E12" s="141"/>
      <c r="F12" s="141"/>
      <c r="G12" s="141"/>
      <c r="H12" s="142"/>
      <c r="I12" s="49"/>
      <c r="J12" s="34"/>
      <c r="K12" s="48"/>
      <c r="L12" s="34"/>
    </row>
    <row r="13" spans="1:12" ht="19.05" x14ac:dyDescent="0.5">
      <c r="A13" s="140"/>
      <c r="B13" s="141"/>
      <c r="C13" s="141"/>
      <c r="D13" s="141"/>
      <c r="E13" s="141"/>
      <c r="F13" s="141"/>
      <c r="G13" s="141"/>
      <c r="H13" s="142"/>
      <c r="I13" s="49"/>
      <c r="J13" s="34"/>
      <c r="K13" s="48"/>
      <c r="L13" s="34"/>
    </row>
    <row r="14" spans="1:12" ht="19.05" x14ac:dyDescent="0.5">
      <c r="A14" s="140"/>
      <c r="B14" s="141"/>
      <c r="C14" s="141"/>
      <c r="D14" s="141"/>
      <c r="E14" s="141"/>
      <c r="F14" s="141"/>
      <c r="G14" s="141"/>
      <c r="H14" s="142"/>
      <c r="I14" s="49"/>
      <c r="J14" s="34"/>
      <c r="K14" s="48"/>
      <c r="L14" s="34"/>
    </row>
    <row r="15" spans="1:12" ht="19.05" x14ac:dyDescent="0.5">
      <c r="A15" s="140"/>
      <c r="B15" s="141"/>
      <c r="C15" s="141"/>
      <c r="D15" s="141"/>
      <c r="E15" s="141"/>
      <c r="F15" s="141"/>
      <c r="G15" s="141"/>
      <c r="H15" s="142"/>
      <c r="I15" s="49"/>
      <c r="J15" s="34"/>
      <c r="K15" s="48"/>
      <c r="L15" s="34"/>
    </row>
    <row r="16" spans="1:12" ht="19.05" x14ac:dyDescent="0.5">
      <c r="A16" s="140"/>
      <c r="B16" s="141"/>
      <c r="C16" s="141"/>
      <c r="D16" s="141"/>
      <c r="E16" s="141"/>
      <c r="F16" s="141"/>
      <c r="G16" s="141"/>
      <c r="H16" s="142"/>
      <c r="I16" s="49"/>
      <c r="J16" s="34"/>
      <c r="K16" s="48"/>
      <c r="L16" s="34"/>
    </row>
    <row r="17" spans="1:12" ht="19.5" thickBot="1" x14ac:dyDescent="0.55000000000000004">
      <c r="A17" s="137"/>
      <c r="B17" s="138"/>
      <c r="C17" s="138"/>
      <c r="D17" s="138"/>
      <c r="E17" s="138"/>
      <c r="F17" s="138"/>
      <c r="G17" s="138"/>
      <c r="H17" s="139"/>
      <c r="I17" s="49"/>
      <c r="J17" s="34"/>
      <c r="K17" s="48"/>
      <c r="L17" s="34"/>
    </row>
    <row r="18" spans="1:12" ht="19.5" thickBot="1" x14ac:dyDescent="0.55000000000000004">
      <c r="A18" s="50"/>
      <c r="B18" s="50"/>
      <c r="C18" s="35"/>
      <c r="D18" s="35"/>
      <c r="E18" s="35"/>
      <c r="F18" s="35"/>
      <c r="G18" s="35"/>
      <c r="H18" s="50"/>
      <c r="I18" s="50"/>
      <c r="J18" s="34"/>
      <c r="K18" s="48"/>
      <c r="L18" s="34"/>
    </row>
    <row r="19" spans="1:12" ht="19.5" thickBot="1" x14ac:dyDescent="0.55000000000000004">
      <c r="A19" s="51" t="s">
        <v>166</v>
      </c>
      <c r="B19" s="52" t="s">
        <v>20</v>
      </c>
      <c r="C19" s="52" t="s">
        <v>21</v>
      </c>
      <c r="D19" s="52" t="s">
        <v>25</v>
      </c>
      <c r="E19" s="53" t="s">
        <v>4</v>
      </c>
      <c r="F19" s="54" t="s">
        <v>3</v>
      </c>
      <c r="G19" s="52" t="s">
        <v>28</v>
      </c>
      <c r="H19" s="52" t="s">
        <v>29</v>
      </c>
      <c r="I19" s="50"/>
      <c r="J19" s="34"/>
      <c r="K19" s="48" t="s">
        <v>15</v>
      </c>
      <c r="L19" s="34" t="s">
        <v>26</v>
      </c>
    </row>
    <row r="20" spans="1:12" ht="55.05" customHeight="1" thickBot="1" x14ac:dyDescent="0.55000000000000004">
      <c r="A20" s="118" t="s">
        <v>178</v>
      </c>
      <c r="B20" s="55"/>
      <c r="C20" s="55"/>
      <c r="D20" s="55"/>
      <c r="E20" s="56">
        <f>IF(OR(AND(B20&lt;&gt;"",C20&lt;&gt;""),AND(B20&lt;&gt;"",D20&lt;&gt;""),AND(C20&lt;&gt;"",D20&lt;&gt;"")),0,IF(B20&lt;&gt;"",1,IF(D20&lt;&gt;"",0,-1)))</f>
        <v>-1</v>
      </c>
      <c r="F20" s="57">
        <f>E20*K20</f>
        <v>-1</v>
      </c>
      <c r="G20" s="55"/>
      <c r="H20" s="55"/>
      <c r="I20" s="50"/>
      <c r="J20" s="34"/>
      <c r="K20" s="58">
        <v>1</v>
      </c>
      <c r="L20" s="58">
        <f>ABS(F20)</f>
        <v>1</v>
      </c>
    </row>
    <row r="21" spans="1:12" ht="55.05" customHeight="1" thickBot="1" x14ac:dyDescent="0.45">
      <c r="A21" s="119" t="s">
        <v>49</v>
      </c>
      <c r="B21" s="59"/>
      <c r="C21" s="59"/>
      <c r="D21" s="59"/>
      <c r="E21" s="56">
        <f t="shared" ref="E21:E39" si="0">IF(OR(AND(B21&lt;&gt;"",C21&lt;&gt;""),AND(B21&lt;&gt;"",D21&lt;&gt;""),AND(C21&lt;&gt;"",D21&lt;&gt;"")),0,IF(B21&lt;&gt;"",1,IF(D21&lt;&gt;"",0,-1)))</f>
        <v>-1</v>
      </c>
      <c r="F21" s="60">
        <f>E21*K21</f>
        <v>-1</v>
      </c>
      <c r="G21" s="59"/>
      <c r="H21" s="59"/>
      <c r="I21" s="50"/>
      <c r="J21" s="34"/>
      <c r="K21" s="58">
        <v>1</v>
      </c>
      <c r="L21" s="58">
        <f t="shared" ref="L21:L39" si="1">ABS(F21)</f>
        <v>1</v>
      </c>
    </row>
    <row r="22" spans="1:12" ht="55.05" customHeight="1" thickBot="1" x14ac:dyDescent="0.55000000000000004">
      <c r="A22" s="120" t="s">
        <v>48</v>
      </c>
      <c r="B22" s="55"/>
      <c r="C22" s="55"/>
      <c r="D22" s="55"/>
      <c r="E22" s="56">
        <f t="shared" si="0"/>
        <v>-1</v>
      </c>
      <c r="F22" s="57">
        <f t="shared" ref="F22:F39" si="2">E22*K22</f>
        <v>-1</v>
      </c>
      <c r="G22" s="55"/>
      <c r="H22" s="55"/>
      <c r="I22" s="50"/>
      <c r="J22" s="34"/>
      <c r="K22" s="58">
        <v>1</v>
      </c>
      <c r="L22" s="58">
        <f t="shared" si="1"/>
        <v>1</v>
      </c>
    </row>
    <row r="23" spans="1:12" ht="55.05" customHeight="1" thickBot="1" x14ac:dyDescent="0.55000000000000004">
      <c r="A23" s="119" t="s">
        <v>47</v>
      </c>
      <c r="B23" s="59"/>
      <c r="C23" s="59"/>
      <c r="D23" s="59"/>
      <c r="E23" s="56">
        <f t="shared" si="0"/>
        <v>-1</v>
      </c>
      <c r="F23" s="60">
        <f t="shared" si="2"/>
        <v>-1</v>
      </c>
      <c r="G23" s="59"/>
      <c r="H23" s="59"/>
      <c r="I23" s="50"/>
      <c r="J23" s="34"/>
      <c r="K23" s="58">
        <v>1</v>
      </c>
      <c r="L23" s="58">
        <f t="shared" si="1"/>
        <v>1</v>
      </c>
    </row>
    <row r="24" spans="1:12" ht="55.05" customHeight="1" thickBot="1" x14ac:dyDescent="0.55000000000000004">
      <c r="A24" s="120" t="s">
        <v>46</v>
      </c>
      <c r="B24" s="55"/>
      <c r="C24" s="55"/>
      <c r="D24" s="55"/>
      <c r="E24" s="56">
        <f t="shared" si="0"/>
        <v>-1</v>
      </c>
      <c r="F24" s="57">
        <f t="shared" si="2"/>
        <v>-3</v>
      </c>
      <c r="G24" s="55"/>
      <c r="H24" s="55"/>
      <c r="I24" s="50"/>
      <c r="J24" s="34"/>
      <c r="K24" s="58">
        <v>3</v>
      </c>
      <c r="L24" s="58">
        <f t="shared" si="1"/>
        <v>3</v>
      </c>
    </row>
    <row r="25" spans="1:12" ht="55.05" customHeight="1" thickBot="1" x14ac:dyDescent="0.55000000000000004">
      <c r="A25" s="119" t="s">
        <v>45</v>
      </c>
      <c r="B25" s="59"/>
      <c r="C25" s="59"/>
      <c r="D25" s="59"/>
      <c r="E25" s="56">
        <f t="shared" ref="E25:E37" si="3">IF(OR(AND(B25&lt;&gt;"",C25&lt;&gt;""),AND(B25&lt;&gt;"",D25&lt;&gt;""),AND(C25&lt;&gt;"",D25&lt;&gt;"")),0,IF(B25&lt;&gt;"",1,IF(D25&lt;&gt;"",0,-1)))</f>
        <v>-1</v>
      </c>
      <c r="F25" s="60">
        <f t="shared" ref="F25:F37" si="4">E25*K25</f>
        <v>-3</v>
      </c>
      <c r="G25" s="59"/>
      <c r="H25" s="59"/>
      <c r="I25" s="50"/>
      <c r="J25" s="34"/>
      <c r="K25" s="58">
        <v>3</v>
      </c>
      <c r="L25" s="58">
        <f t="shared" si="1"/>
        <v>3</v>
      </c>
    </row>
    <row r="26" spans="1:12" ht="55.05" customHeight="1" thickBot="1" x14ac:dyDescent="0.55000000000000004">
      <c r="A26" s="120" t="s">
        <v>31</v>
      </c>
      <c r="B26" s="55"/>
      <c r="C26" s="55"/>
      <c r="D26" s="55"/>
      <c r="E26" s="56">
        <f t="shared" si="3"/>
        <v>-1</v>
      </c>
      <c r="F26" s="57">
        <f t="shared" si="4"/>
        <v>-2</v>
      </c>
      <c r="G26" s="55"/>
      <c r="H26" s="55"/>
      <c r="I26" s="50"/>
      <c r="J26" s="34"/>
      <c r="K26" s="58">
        <v>2</v>
      </c>
      <c r="L26" s="58">
        <f t="shared" si="1"/>
        <v>2</v>
      </c>
    </row>
    <row r="27" spans="1:12" ht="55.05" customHeight="1" thickBot="1" x14ac:dyDescent="0.55000000000000004">
      <c r="A27" s="119" t="s">
        <v>50</v>
      </c>
      <c r="B27" s="59"/>
      <c r="C27" s="59"/>
      <c r="D27" s="59"/>
      <c r="E27" s="56">
        <f t="shared" si="3"/>
        <v>-1</v>
      </c>
      <c r="F27" s="60">
        <f t="shared" si="4"/>
        <v>-1</v>
      </c>
      <c r="G27" s="59"/>
      <c r="H27" s="59"/>
      <c r="I27" s="50"/>
      <c r="J27" s="34"/>
      <c r="K27" s="58">
        <v>1</v>
      </c>
      <c r="L27" s="58">
        <f t="shared" si="1"/>
        <v>1</v>
      </c>
    </row>
    <row r="28" spans="1:12" ht="55.05" customHeight="1" thickBot="1" x14ac:dyDescent="0.55000000000000004">
      <c r="A28" s="120" t="s">
        <v>170</v>
      </c>
      <c r="B28" s="55"/>
      <c r="C28" s="55"/>
      <c r="D28" s="55"/>
      <c r="E28" s="56">
        <f t="shared" si="3"/>
        <v>-1</v>
      </c>
      <c r="F28" s="57">
        <f t="shared" si="4"/>
        <v>-2</v>
      </c>
      <c r="G28" s="55"/>
      <c r="H28" s="55"/>
      <c r="I28" s="50"/>
      <c r="J28" s="34"/>
      <c r="K28" s="58">
        <v>2</v>
      </c>
      <c r="L28" s="58">
        <f t="shared" si="1"/>
        <v>2</v>
      </c>
    </row>
    <row r="29" spans="1:12" ht="55.05" customHeight="1" thickBot="1" x14ac:dyDescent="0.55000000000000004">
      <c r="A29" s="119" t="s">
        <v>51</v>
      </c>
      <c r="B29" s="59"/>
      <c r="C29" s="59"/>
      <c r="D29" s="59"/>
      <c r="E29" s="56">
        <f t="shared" si="3"/>
        <v>-1</v>
      </c>
      <c r="F29" s="60">
        <f t="shared" si="4"/>
        <v>-1</v>
      </c>
      <c r="G29" s="59"/>
      <c r="H29" s="59"/>
      <c r="I29" s="50"/>
      <c r="J29" s="34"/>
      <c r="K29" s="58">
        <v>1</v>
      </c>
      <c r="L29" s="58">
        <f t="shared" si="1"/>
        <v>1</v>
      </c>
    </row>
    <row r="30" spans="1:12" ht="55.05" customHeight="1" thickBot="1" x14ac:dyDescent="0.55000000000000004">
      <c r="A30" s="120" t="s">
        <v>52</v>
      </c>
      <c r="B30" s="55"/>
      <c r="C30" s="55"/>
      <c r="D30" s="55"/>
      <c r="E30" s="56">
        <f t="shared" si="3"/>
        <v>-1</v>
      </c>
      <c r="F30" s="57">
        <f t="shared" si="4"/>
        <v>-3</v>
      </c>
      <c r="G30" s="55"/>
      <c r="H30" s="55"/>
      <c r="I30" s="50"/>
      <c r="J30" s="34"/>
      <c r="K30" s="58">
        <v>3</v>
      </c>
      <c r="L30" s="58">
        <f t="shared" si="1"/>
        <v>3</v>
      </c>
    </row>
    <row r="31" spans="1:12" ht="55.05" customHeight="1" thickBot="1" x14ac:dyDescent="0.45">
      <c r="A31" s="119" t="s">
        <v>53</v>
      </c>
      <c r="B31" s="59"/>
      <c r="C31" s="59"/>
      <c r="D31" s="59"/>
      <c r="E31" s="56">
        <f t="shared" si="3"/>
        <v>-1</v>
      </c>
      <c r="F31" s="60">
        <f t="shared" si="4"/>
        <v>-1</v>
      </c>
      <c r="G31" s="59"/>
      <c r="H31" s="59"/>
      <c r="I31" s="50"/>
      <c r="J31" s="34"/>
      <c r="K31" s="58">
        <v>1</v>
      </c>
      <c r="L31" s="58">
        <f t="shared" si="1"/>
        <v>1</v>
      </c>
    </row>
    <row r="32" spans="1:12" ht="55.05" customHeight="1" thickBot="1" x14ac:dyDescent="0.45">
      <c r="A32" s="120" t="s">
        <v>54</v>
      </c>
      <c r="B32" s="55"/>
      <c r="C32" s="55"/>
      <c r="D32" s="55"/>
      <c r="E32" s="56">
        <f t="shared" si="3"/>
        <v>-1</v>
      </c>
      <c r="F32" s="57">
        <f t="shared" si="4"/>
        <v>-1</v>
      </c>
      <c r="G32" s="55"/>
      <c r="H32" s="55"/>
      <c r="I32" s="50"/>
      <c r="J32" s="34"/>
      <c r="K32" s="58">
        <v>1</v>
      </c>
      <c r="L32" s="58">
        <f t="shared" si="1"/>
        <v>1</v>
      </c>
    </row>
    <row r="33" spans="1:12" ht="55.05" customHeight="1" thickBot="1" x14ac:dyDescent="0.45">
      <c r="A33" s="119" t="s">
        <v>55</v>
      </c>
      <c r="B33" s="59"/>
      <c r="C33" s="59"/>
      <c r="D33" s="59"/>
      <c r="E33" s="56">
        <f t="shared" si="3"/>
        <v>-1</v>
      </c>
      <c r="F33" s="60">
        <f t="shared" si="4"/>
        <v>-2</v>
      </c>
      <c r="G33" s="59"/>
      <c r="H33" s="59"/>
      <c r="I33" s="50"/>
      <c r="J33" s="34"/>
      <c r="K33" s="58">
        <v>2</v>
      </c>
      <c r="L33" s="58">
        <f t="shared" si="1"/>
        <v>2</v>
      </c>
    </row>
    <row r="34" spans="1:12" ht="55.05" customHeight="1" thickBot="1" x14ac:dyDescent="0.45">
      <c r="A34" s="120" t="s">
        <v>56</v>
      </c>
      <c r="B34" s="55"/>
      <c r="C34" s="55"/>
      <c r="D34" s="55"/>
      <c r="E34" s="56">
        <f t="shared" si="3"/>
        <v>-1</v>
      </c>
      <c r="F34" s="57">
        <f t="shared" si="4"/>
        <v>-3</v>
      </c>
      <c r="G34" s="55"/>
      <c r="H34" s="55"/>
      <c r="I34" s="50"/>
      <c r="J34" s="34"/>
      <c r="K34" s="58">
        <v>3</v>
      </c>
      <c r="L34" s="58">
        <f t="shared" si="1"/>
        <v>3</v>
      </c>
    </row>
    <row r="35" spans="1:12" ht="55.05" customHeight="1" thickBot="1" x14ac:dyDescent="0.45">
      <c r="A35" s="119" t="s">
        <v>57</v>
      </c>
      <c r="B35" s="59"/>
      <c r="C35" s="59"/>
      <c r="D35" s="59"/>
      <c r="E35" s="56">
        <f t="shared" si="3"/>
        <v>-1</v>
      </c>
      <c r="F35" s="60">
        <f t="shared" si="4"/>
        <v>-2</v>
      </c>
      <c r="G35" s="59"/>
      <c r="H35" s="59"/>
      <c r="I35" s="50"/>
      <c r="J35" s="34"/>
      <c r="K35" s="58">
        <v>2</v>
      </c>
      <c r="L35" s="58">
        <f t="shared" si="1"/>
        <v>2</v>
      </c>
    </row>
    <row r="36" spans="1:12" ht="55.05" customHeight="1" thickBot="1" x14ac:dyDescent="0.45">
      <c r="A36" s="120" t="s">
        <v>58</v>
      </c>
      <c r="B36" s="55"/>
      <c r="C36" s="55"/>
      <c r="D36" s="55"/>
      <c r="E36" s="56">
        <f t="shared" si="3"/>
        <v>-1</v>
      </c>
      <c r="F36" s="57">
        <f t="shared" si="4"/>
        <v>-3</v>
      </c>
      <c r="G36" s="55"/>
      <c r="H36" s="55"/>
      <c r="I36" s="50"/>
      <c r="J36" s="34"/>
      <c r="K36" s="58">
        <v>3</v>
      </c>
      <c r="L36" s="58">
        <f t="shared" si="1"/>
        <v>3</v>
      </c>
    </row>
    <row r="37" spans="1:12" ht="55.05" customHeight="1" thickBot="1" x14ac:dyDescent="0.45">
      <c r="A37" s="119" t="s">
        <v>59</v>
      </c>
      <c r="B37" s="59"/>
      <c r="C37" s="59"/>
      <c r="D37" s="59"/>
      <c r="E37" s="56">
        <f t="shared" si="3"/>
        <v>-1</v>
      </c>
      <c r="F37" s="60">
        <f t="shared" si="4"/>
        <v>-2</v>
      </c>
      <c r="G37" s="59"/>
      <c r="H37" s="59"/>
      <c r="I37" s="50"/>
      <c r="J37" s="34"/>
      <c r="K37" s="58">
        <v>2</v>
      </c>
      <c r="L37" s="58">
        <f t="shared" si="1"/>
        <v>2</v>
      </c>
    </row>
    <row r="38" spans="1:12" ht="55.05" customHeight="1" thickBot="1" x14ac:dyDescent="0.45">
      <c r="A38" s="120" t="s">
        <v>60</v>
      </c>
      <c r="B38" s="55"/>
      <c r="C38" s="55"/>
      <c r="D38" s="55"/>
      <c r="E38" s="56">
        <f t="shared" si="0"/>
        <v>-1</v>
      </c>
      <c r="F38" s="57">
        <f t="shared" si="2"/>
        <v>-3</v>
      </c>
      <c r="G38" s="55"/>
      <c r="H38" s="55"/>
      <c r="I38" s="50"/>
      <c r="J38" s="34"/>
      <c r="K38" s="58">
        <v>3</v>
      </c>
      <c r="L38" s="58">
        <f t="shared" si="1"/>
        <v>3</v>
      </c>
    </row>
    <row r="39" spans="1:12" ht="55.05" customHeight="1" thickBot="1" x14ac:dyDescent="0.45">
      <c r="A39" s="119" t="s">
        <v>61</v>
      </c>
      <c r="B39" s="59"/>
      <c r="C39" s="59"/>
      <c r="D39" s="59"/>
      <c r="E39" s="56">
        <f t="shared" si="0"/>
        <v>-1</v>
      </c>
      <c r="F39" s="60">
        <f t="shared" si="2"/>
        <v>-3</v>
      </c>
      <c r="G39" s="59"/>
      <c r="H39" s="59"/>
      <c r="I39" s="50"/>
      <c r="J39" s="34"/>
      <c r="K39" s="58">
        <v>3</v>
      </c>
      <c r="L39" s="58">
        <f t="shared" si="1"/>
        <v>3</v>
      </c>
    </row>
    <row r="40" spans="1:12" ht="7.5" customHeight="1" x14ac:dyDescent="0.4">
      <c r="A40" s="61"/>
      <c r="B40" s="61"/>
      <c r="C40" s="61"/>
      <c r="D40" s="61"/>
      <c r="E40" s="61"/>
      <c r="F40" s="61"/>
      <c r="G40" s="61"/>
      <c r="H40" s="61"/>
      <c r="I40" s="50"/>
      <c r="J40" s="34"/>
      <c r="K40" s="62"/>
      <c r="L40" s="34"/>
    </row>
    <row r="41" spans="1:12" s="19" customFormat="1" ht="16.5" customHeight="1" thickBot="1" x14ac:dyDescent="0.45">
      <c r="A41" s="61"/>
      <c r="B41" s="63"/>
      <c r="C41" s="64"/>
      <c r="D41" s="64"/>
      <c r="E41" s="116" t="s">
        <v>27</v>
      </c>
      <c r="F41" s="114">
        <f>SUM(F20:F39)</f>
        <v>-39</v>
      </c>
      <c r="G41" s="65"/>
      <c r="H41" s="65"/>
      <c r="I41" s="50"/>
      <c r="J41" s="66" t="s">
        <v>22</v>
      </c>
      <c r="K41" s="48">
        <f>SUM(K20:K39)</f>
        <v>39</v>
      </c>
      <c r="L41" s="48">
        <f>SUM(L20:L39)</f>
        <v>39</v>
      </c>
    </row>
    <row r="42" spans="1:12" s="19" customFormat="1" ht="19.2" thickBot="1" x14ac:dyDescent="0.45">
      <c r="A42" s="61"/>
      <c r="B42" s="67"/>
      <c r="C42" s="67"/>
      <c r="D42" s="67"/>
      <c r="E42" s="70" t="s">
        <v>24</v>
      </c>
      <c r="F42" s="115">
        <f>(F41+L41)/(2*L41)*100</f>
        <v>0</v>
      </c>
      <c r="G42" s="65"/>
      <c r="H42" s="65"/>
      <c r="I42" s="50"/>
      <c r="J42" s="34"/>
      <c r="K42" s="48"/>
      <c r="L42" s="63"/>
    </row>
    <row r="43" spans="1:12" s="19" customFormat="1" ht="19.2" thickBot="1" x14ac:dyDescent="0.45">
      <c r="A43" s="61"/>
      <c r="B43" s="67"/>
      <c r="C43" s="67"/>
      <c r="D43" s="67"/>
      <c r="E43" s="68"/>
      <c r="F43" s="67"/>
      <c r="G43" s="65"/>
      <c r="H43" s="65"/>
      <c r="I43" s="50"/>
      <c r="J43" s="63"/>
      <c r="K43" s="69"/>
      <c r="L43" s="63"/>
    </row>
    <row r="44" spans="1:12" ht="19.2" thickBot="1" x14ac:dyDescent="0.45">
      <c r="A44" s="124" t="s">
        <v>30</v>
      </c>
      <c r="B44" s="52" t="s">
        <v>20</v>
      </c>
      <c r="C44" s="52" t="s">
        <v>21</v>
      </c>
      <c r="D44" s="52" t="s">
        <v>25</v>
      </c>
      <c r="E44" s="53" t="s">
        <v>4</v>
      </c>
      <c r="F44" s="54" t="s">
        <v>3</v>
      </c>
      <c r="G44" s="52" t="s">
        <v>28</v>
      </c>
      <c r="H44" s="52" t="s">
        <v>29</v>
      </c>
      <c r="I44" s="50"/>
      <c r="J44" s="34"/>
      <c r="K44" s="48" t="s">
        <v>15</v>
      </c>
      <c r="L44" s="34" t="s">
        <v>26</v>
      </c>
    </row>
    <row r="45" spans="1:12" ht="55.05" customHeight="1" thickBot="1" x14ac:dyDescent="0.45">
      <c r="A45" s="120" t="s">
        <v>62</v>
      </c>
      <c r="B45" s="55"/>
      <c r="C45" s="55"/>
      <c r="D45" s="55"/>
      <c r="E45" s="56">
        <f t="shared" ref="E45:E48" si="5">IF(OR(AND(B45&lt;&gt;"",C45&lt;&gt;""),AND(B45&lt;&gt;"",D45&lt;&gt;""),AND(C45&lt;&gt;"",D45&lt;&gt;"")),0,IF(B45&lt;&gt;"",1,IF(D45&lt;&gt;"",0,-1)))</f>
        <v>-1</v>
      </c>
      <c r="F45" s="57">
        <f>E45*K45</f>
        <v>-1</v>
      </c>
      <c r="G45" s="55"/>
      <c r="H45" s="55"/>
      <c r="I45" s="50"/>
      <c r="J45" s="34"/>
      <c r="K45" s="58">
        <v>1</v>
      </c>
      <c r="L45" s="58">
        <f t="shared" ref="L45:L48" si="6">ABS(F45)</f>
        <v>1</v>
      </c>
    </row>
    <row r="46" spans="1:12" ht="55.05" customHeight="1" thickBot="1" x14ac:dyDescent="0.45">
      <c r="A46" s="119" t="s">
        <v>63</v>
      </c>
      <c r="B46" s="59"/>
      <c r="C46" s="59"/>
      <c r="D46" s="59"/>
      <c r="E46" s="56">
        <f t="shared" si="5"/>
        <v>-1</v>
      </c>
      <c r="F46" s="60">
        <f t="shared" ref="F46:F48" si="7">E46*K46</f>
        <v>-2</v>
      </c>
      <c r="G46" s="59"/>
      <c r="H46" s="59"/>
      <c r="I46" s="50"/>
      <c r="J46" s="34"/>
      <c r="K46" s="58">
        <v>2</v>
      </c>
      <c r="L46" s="58">
        <f t="shared" si="6"/>
        <v>2</v>
      </c>
    </row>
    <row r="47" spans="1:12" ht="55.05" customHeight="1" thickBot="1" x14ac:dyDescent="0.45">
      <c r="A47" s="120" t="s">
        <v>64</v>
      </c>
      <c r="B47" s="55"/>
      <c r="C47" s="55"/>
      <c r="D47" s="55"/>
      <c r="E47" s="56">
        <f t="shared" si="5"/>
        <v>-1</v>
      </c>
      <c r="F47" s="57">
        <f t="shared" si="7"/>
        <v>-1</v>
      </c>
      <c r="G47" s="55"/>
      <c r="H47" s="55"/>
      <c r="I47" s="50"/>
      <c r="J47" s="34"/>
      <c r="K47" s="58">
        <v>1</v>
      </c>
      <c r="L47" s="58">
        <f t="shared" si="6"/>
        <v>1</v>
      </c>
    </row>
    <row r="48" spans="1:12" ht="55.05" customHeight="1" thickBot="1" x14ac:dyDescent="0.45">
      <c r="A48" s="119" t="s">
        <v>65</v>
      </c>
      <c r="B48" s="59"/>
      <c r="C48" s="59"/>
      <c r="D48" s="59"/>
      <c r="E48" s="56">
        <f t="shared" si="5"/>
        <v>-1</v>
      </c>
      <c r="F48" s="60">
        <f t="shared" si="7"/>
        <v>-3</v>
      </c>
      <c r="G48" s="59"/>
      <c r="H48" s="59"/>
      <c r="I48" s="50"/>
      <c r="J48" s="34"/>
      <c r="K48" s="58">
        <v>3</v>
      </c>
      <c r="L48" s="58">
        <f t="shared" si="6"/>
        <v>3</v>
      </c>
    </row>
    <row r="49" spans="1:12" ht="3.75" customHeight="1" x14ac:dyDescent="0.4">
      <c r="A49" s="61"/>
      <c r="B49" s="61"/>
      <c r="C49" s="61"/>
      <c r="D49" s="61"/>
      <c r="E49" s="61"/>
      <c r="F49" s="61"/>
      <c r="G49" s="61"/>
      <c r="H49" s="61"/>
      <c r="I49" s="50"/>
      <c r="J49" s="34"/>
      <c r="K49" s="62"/>
      <c r="L49" s="34"/>
    </row>
    <row r="50" spans="1:12" ht="16.5" customHeight="1" thickBot="1" x14ac:dyDescent="0.45">
      <c r="A50" s="61"/>
      <c r="B50" s="34"/>
      <c r="C50" s="70"/>
      <c r="D50" s="70"/>
      <c r="E50" s="70" t="s">
        <v>27</v>
      </c>
      <c r="F50" s="114">
        <f>SUM(F45:F48)</f>
        <v>-7</v>
      </c>
      <c r="G50" s="65"/>
      <c r="H50" s="65"/>
      <c r="I50" s="50"/>
      <c r="J50" s="66" t="s">
        <v>22</v>
      </c>
      <c r="K50" s="48">
        <f>SUM(K45:K48)</f>
        <v>7</v>
      </c>
      <c r="L50" s="48">
        <f>SUM(L45:L48)</f>
        <v>7</v>
      </c>
    </row>
    <row r="51" spans="1:12" ht="19.2" thickBot="1" x14ac:dyDescent="0.45">
      <c r="A51" s="61"/>
      <c r="B51" s="67"/>
      <c r="C51" s="67"/>
      <c r="D51" s="67"/>
      <c r="E51" s="70" t="s">
        <v>24</v>
      </c>
      <c r="F51" s="115">
        <f>(F50+L50)/(2*L50)*100</f>
        <v>0</v>
      </c>
      <c r="G51" s="65"/>
      <c r="H51" s="65"/>
      <c r="I51" s="50"/>
      <c r="J51" s="34"/>
      <c r="K51" s="48"/>
      <c r="L51" s="34"/>
    </row>
    <row r="52" spans="1:12" ht="19.2" thickBot="1" x14ac:dyDescent="0.45">
      <c r="A52" s="61"/>
      <c r="B52" s="67"/>
      <c r="C52" s="67"/>
      <c r="D52" s="67"/>
      <c r="E52" s="68"/>
      <c r="F52" s="71"/>
      <c r="G52" s="65"/>
      <c r="H52" s="65"/>
      <c r="I52" s="50"/>
      <c r="J52" s="34"/>
      <c r="K52" s="48"/>
      <c r="L52" s="34"/>
    </row>
    <row r="53" spans="1:12" ht="19.2" thickBot="1" x14ac:dyDescent="0.45">
      <c r="A53" s="124" t="s">
        <v>66</v>
      </c>
      <c r="B53" s="52" t="s">
        <v>20</v>
      </c>
      <c r="C53" s="52" t="s">
        <v>21</v>
      </c>
      <c r="D53" s="52" t="s">
        <v>25</v>
      </c>
      <c r="E53" s="53" t="s">
        <v>4</v>
      </c>
      <c r="F53" s="54" t="s">
        <v>3</v>
      </c>
      <c r="G53" s="52" t="s">
        <v>28</v>
      </c>
      <c r="H53" s="52" t="s">
        <v>29</v>
      </c>
      <c r="I53" s="50"/>
      <c r="J53" s="34"/>
      <c r="K53" s="48" t="s">
        <v>15</v>
      </c>
      <c r="L53" s="34" t="s">
        <v>26</v>
      </c>
    </row>
    <row r="54" spans="1:12" ht="55.05" customHeight="1" thickBot="1" x14ac:dyDescent="0.45">
      <c r="A54" s="120" t="s">
        <v>67</v>
      </c>
      <c r="B54" s="55"/>
      <c r="C54" s="55"/>
      <c r="D54" s="55"/>
      <c r="E54" s="56">
        <f t="shared" ref="E54:E60" si="8">IF(OR(AND(B54&lt;&gt;"",C54&lt;&gt;""),AND(B54&lt;&gt;"",D54&lt;&gt;""),AND(C54&lt;&gt;"",D54&lt;&gt;"")),0,IF(B54&lt;&gt;"",1,IF(D54&lt;&gt;"",0,-1)))</f>
        <v>-1</v>
      </c>
      <c r="F54" s="57">
        <f>E54*K54</f>
        <v>-2</v>
      </c>
      <c r="G54" s="55"/>
      <c r="H54" s="55"/>
      <c r="I54" s="50"/>
      <c r="J54" s="34"/>
      <c r="K54" s="58">
        <v>2</v>
      </c>
      <c r="L54" s="58">
        <f t="shared" ref="L54:L60" si="9">ABS(F54)</f>
        <v>2</v>
      </c>
    </row>
    <row r="55" spans="1:12" ht="55.05" customHeight="1" thickBot="1" x14ac:dyDescent="0.45">
      <c r="A55" s="119" t="s">
        <v>68</v>
      </c>
      <c r="B55" s="59"/>
      <c r="C55" s="59"/>
      <c r="D55" s="59"/>
      <c r="E55" s="56">
        <f t="shared" si="8"/>
        <v>-1</v>
      </c>
      <c r="F55" s="60">
        <f t="shared" ref="F55:F60" si="10">E55*K55</f>
        <v>-2</v>
      </c>
      <c r="G55" s="59"/>
      <c r="H55" s="59"/>
      <c r="I55" s="50"/>
      <c r="J55" s="34"/>
      <c r="K55" s="58">
        <v>2</v>
      </c>
      <c r="L55" s="58">
        <f t="shared" si="9"/>
        <v>2</v>
      </c>
    </row>
    <row r="56" spans="1:12" ht="55.05" customHeight="1" thickBot="1" x14ac:dyDescent="0.45">
      <c r="A56" s="120" t="s">
        <v>69</v>
      </c>
      <c r="B56" s="55"/>
      <c r="C56" s="55"/>
      <c r="D56" s="55"/>
      <c r="E56" s="56">
        <f t="shared" si="8"/>
        <v>-1</v>
      </c>
      <c r="F56" s="57">
        <f t="shared" si="10"/>
        <v>-3</v>
      </c>
      <c r="G56" s="55"/>
      <c r="H56" s="55"/>
      <c r="I56" s="50"/>
      <c r="J56" s="34"/>
      <c r="K56" s="58">
        <v>3</v>
      </c>
      <c r="L56" s="58">
        <f t="shared" si="9"/>
        <v>3</v>
      </c>
    </row>
    <row r="57" spans="1:12" ht="55.05" customHeight="1" thickBot="1" x14ac:dyDescent="0.45">
      <c r="A57" s="119" t="s">
        <v>70</v>
      </c>
      <c r="B57" s="59"/>
      <c r="C57" s="59"/>
      <c r="D57" s="59"/>
      <c r="E57" s="56">
        <f t="shared" si="8"/>
        <v>-1</v>
      </c>
      <c r="F57" s="60">
        <f t="shared" si="10"/>
        <v>-1</v>
      </c>
      <c r="G57" s="59"/>
      <c r="H57" s="59"/>
      <c r="I57" s="50"/>
      <c r="J57" s="34"/>
      <c r="K57" s="58">
        <v>1</v>
      </c>
      <c r="L57" s="58">
        <f t="shared" si="9"/>
        <v>1</v>
      </c>
    </row>
    <row r="58" spans="1:12" ht="55.05" customHeight="1" thickBot="1" x14ac:dyDescent="0.45">
      <c r="A58" s="120" t="s">
        <v>71</v>
      </c>
      <c r="B58" s="55"/>
      <c r="C58" s="55"/>
      <c r="D58" s="55"/>
      <c r="E58" s="56">
        <f t="shared" si="8"/>
        <v>-1</v>
      </c>
      <c r="F58" s="57">
        <f t="shared" si="10"/>
        <v>-1</v>
      </c>
      <c r="G58" s="55"/>
      <c r="H58" s="55"/>
      <c r="I58" s="50"/>
      <c r="J58" s="34"/>
      <c r="K58" s="58">
        <v>1</v>
      </c>
      <c r="L58" s="58">
        <f t="shared" si="9"/>
        <v>1</v>
      </c>
    </row>
    <row r="59" spans="1:12" ht="55.05" customHeight="1" thickBot="1" x14ac:dyDescent="0.45">
      <c r="A59" s="119" t="s">
        <v>72</v>
      </c>
      <c r="B59" s="59"/>
      <c r="C59" s="59"/>
      <c r="D59" s="59"/>
      <c r="E59" s="56">
        <f t="shared" si="8"/>
        <v>-1</v>
      </c>
      <c r="F59" s="60">
        <f t="shared" si="10"/>
        <v>-1</v>
      </c>
      <c r="G59" s="59"/>
      <c r="H59" s="59"/>
      <c r="I59" s="50"/>
      <c r="J59" s="34"/>
      <c r="K59" s="58">
        <v>1</v>
      </c>
      <c r="L59" s="58">
        <f t="shared" si="9"/>
        <v>1</v>
      </c>
    </row>
    <row r="60" spans="1:12" ht="55.05" customHeight="1" thickBot="1" x14ac:dyDescent="0.45">
      <c r="A60" s="120" t="s">
        <v>73</v>
      </c>
      <c r="B60" s="55"/>
      <c r="C60" s="55"/>
      <c r="D60" s="55"/>
      <c r="E60" s="56">
        <f t="shared" si="8"/>
        <v>-1</v>
      </c>
      <c r="F60" s="57">
        <f t="shared" si="10"/>
        <v>-1</v>
      </c>
      <c r="G60" s="55"/>
      <c r="H60" s="55"/>
      <c r="I60" s="50"/>
      <c r="J60" s="34"/>
      <c r="K60" s="58">
        <v>1</v>
      </c>
      <c r="L60" s="58">
        <f t="shared" si="9"/>
        <v>1</v>
      </c>
    </row>
    <row r="61" spans="1:12" ht="3.75" customHeight="1" x14ac:dyDescent="0.4">
      <c r="A61" s="61"/>
      <c r="B61" s="61"/>
      <c r="C61" s="61"/>
      <c r="D61" s="61"/>
      <c r="E61" s="61"/>
      <c r="F61" s="61"/>
      <c r="G61" s="61"/>
      <c r="H61" s="61"/>
      <c r="I61" s="50"/>
      <c r="J61" s="34"/>
      <c r="K61" s="62"/>
      <c r="L61" s="34"/>
    </row>
    <row r="62" spans="1:12" ht="16.5" customHeight="1" thickBot="1" x14ac:dyDescent="0.45">
      <c r="A62" s="61"/>
      <c r="B62" s="34"/>
      <c r="C62" s="64"/>
      <c r="D62" s="64"/>
      <c r="E62" s="116" t="s">
        <v>27</v>
      </c>
      <c r="F62" s="114">
        <f>SUM(F54:F60)</f>
        <v>-11</v>
      </c>
      <c r="G62" s="65"/>
      <c r="H62" s="65"/>
      <c r="I62" s="50"/>
      <c r="J62" s="66" t="s">
        <v>22</v>
      </c>
      <c r="K62" s="48">
        <f>SUM(K54:K60)</f>
        <v>11</v>
      </c>
      <c r="L62" s="48">
        <f>SUM(L54:L60)</f>
        <v>11</v>
      </c>
    </row>
    <row r="63" spans="1:12" ht="19.2" thickBot="1" x14ac:dyDescent="0.45">
      <c r="A63" s="61"/>
      <c r="B63" s="67"/>
      <c r="C63" s="67"/>
      <c r="D63" s="67"/>
      <c r="E63" s="70" t="s">
        <v>24</v>
      </c>
      <c r="F63" s="115">
        <f>(F62+L62)/(2*L62)*100</f>
        <v>0</v>
      </c>
      <c r="G63" s="65"/>
      <c r="H63" s="65"/>
      <c r="I63" s="50"/>
      <c r="J63" s="34"/>
      <c r="K63" s="48"/>
      <c r="L63" s="34"/>
    </row>
    <row r="64" spans="1:12" ht="19.2" thickBot="1" x14ac:dyDescent="0.45">
      <c r="A64" s="61"/>
      <c r="B64" s="67"/>
      <c r="C64" s="67"/>
      <c r="D64" s="67"/>
      <c r="E64" s="68"/>
      <c r="F64" s="71"/>
      <c r="G64" s="65"/>
      <c r="H64" s="65"/>
      <c r="I64" s="50"/>
      <c r="J64" s="34"/>
      <c r="K64" s="48"/>
      <c r="L64" s="34"/>
    </row>
    <row r="65" spans="1:12" ht="19.2" thickBot="1" x14ac:dyDescent="0.45">
      <c r="A65" s="124" t="s">
        <v>74</v>
      </c>
      <c r="B65" s="52" t="s">
        <v>20</v>
      </c>
      <c r="C65" s="52" t="s">
        <v>21</v>
      </c>
      <c r="D65" s="52" t="s">
        <v>25</v>
      </c>
      <c r="E65" s="53" t="s">
        <v>4</v>
      </c>
      <c r="F65" s="54" t="s">
        <v>3</v>
      </c>
      <c r="G65" s="52" t="s">
        <v>28</v>
      </c>
      <c r="H65" s="52" t="s">
        <v>29</v>
      </c>
      <c r="I65" s="50"/>
      <c r="J65" s="34"/>
      <c r="K65" s="48" t="s">
        <v>15</v>
      </c>
      <c r="L65" s="34" t="s">
        <v>26</v>
      </c>
    </row>
    <row r="66" spans="1:12" ht="55.05" customHeight="1" thickBot="1" x14ac:dyDescent="0.45">
      <c r="A66" s="120" t="s">
        <v>75</v>
      </c>
      <c r="B66" s="55"/>
      <c r="C66" s="55"/>
      <c r="D66" s="55"/>
      <c r="E66" s="56">
        <f t="shared" ref="E66" si="11">IF(OR(AND(B66&lt;&gt;"",C66&lt;&gt;""),AND(B66&lt;&gt;"",D66&lt;&gt;""),AND(C66&lt;&gt;"",D66&lt;&gt;"")),0,IF(B66&lt;&gt;"",1,IF(D66&lt;&gt;"",0,-1)))</f>
        <v>-1</v>
      </c>
      <c r="F66" s="57">
        <f t="shared" ref="F66" si="12">E66*K66</f>
        <v>-1</v>
      </c>
      <c r="G66" s="55"/>
      <c r="H66" s="55"/>
      <c r="I66" s="50"/>
      <c r="J66" s="34"/>
      <c r="K66" s="58">
        <v>1</v>
      </c>
      <c r="L66" s="58">
        <f t="shared" ref="L66" si="13">ABS(F66)</f>
        <v>1</v>
      </c>
    </row>
    <row r="67" spans="1:12" ht="55.05" customHeight="1" thickBot="1" x14ac:dyDescent="0.45">
      <c r="A67" s="119" t="s">
        <v>76</v>
      </c>
      <c r="B67" s="59"/>
      <c r="C67" s="59"/>
      <c r="D67" s="59"/>
      <c r="E67" s="56">
        <f t="shared" ref="E67:E87" si="14">IF(OR(AND(B67&lt;&gt;"",C67&lt;&gt;""),AND(B67&lt;&gt;"",D67&lt;&gt;""),AND(C67&lt;&gt;"",D67&lt;&gt;"")),0,IF(B67&lt;&gt;"",1,IF(D67&lt;&gt;"",0,-1)))</f>
        <v>-1</v>
      </c>
      <c r="F67" s="60">
        <f t="shared" ref="F67:F87" si="15">E67*K67</f>
        <v>-1</v>
      </c>
      <c r="G67" s="59"/>
      <c r="H67" s="59"/>
      <c r="I67" s="50"/>
      <c r="J67" s="34"/>
      <c r="K67" s="58">
        <v>1</v>
      </c>
      <c r="L67" s="58">
        <f t="shared" ref="L67:L87" si="16">ABS(F67)</f>
        <v>1</v>
      </c>
    </row>
    <row r="68" spans="1:12" ht="55.05" customHeight="1" thickBot="1" x14ac:dyDescent="0.45">
      <c r="A68" s="120" t="s">
        <v>77</v>
      </c>
      <c r="B68" s="55"/>
      <c r="C68" s="55"/>
      <c r="D68" s="55"/>
      <c r="E68" s="56">
        <f t="shared" si="14"/>
        <v>-1</v>
      </c>
      <c r="F68" s="57">
        <f t="shared" si="15"/>
        <v>-1</v>
      </c>
      <c r="G68" s="55"/>
      <c r="H68" s="55"/>
      <c r="I68" s="50"/>
      <c r="J68" s="34"/>
      <c r="K68" s="58">
        <v>1</v>
      </c>
      <c r="L68" s="58">
        <f t="shared" si="16"/>
        <v>1</v>
      </c>
    </row>
    <row r="69" spans="1:12" ht="55.05" customHeight="1" thickBot="1" x14ac:dyDescent="0.45">
      <c r="A69" s="119" t="s">
        <v>78</v>
      </c>
      <c r="B69" s="59"/>
      <c r="C69" s="59"/>
      <c r="D69" s="59"/>
      <c r="E69" s="56">
        <f t="shared" si="14"/>
        <v>-1</v>
      </c>
      <c r="F69" s="60">
        <f t="shared" si="15"/>
        <v>-2</v>
      </c>
      <c r="G69" s="59"/>
      <c r="H69" s="59"/>
      <c r="I69" s="50"/>
      <c r="J69" s="34"/>
      <c r="K69" s="58">
        <v>2</v>
      </c>
      <c r="L69" s="58">
        <f t="shared" si="16"/>
        <v>2</v>
      </c>
    </row>
    <row r="70" spans="1:12" ht="55.05" customHeight="1" thickBot="1" x14ac:dyDescent="0.45">
      <c r="A70" s="120" t="s">
        <v>79</v>
      </c>
      <c r="B70" s="55"/>
      <c r="C70" s="55"/>
      <c r="D70" s="55"/>
      <c r="E70" s="56">
        <f t="shared" si="14"/>
        <v>-1</v>
      </c>
      <c r="F70" s="57">
        <f t="shared" si="15"/>
        <v>-3</v>
      </c>
      <c r="G70" s="55"/>
      <c r="H70" s="55"/>
      <c r="I70" s="50"/>
      <c r="J70" s="34"/>
      <c r="K70" s="58">
        <v>3</v>
      </c>
      <c r="L70" s="58">
        <f t="shared" si="16"/>
        <v>3</v>
      </c>
    </row>
    <row r="71" spans="1:12" ht="55.05" customHeight="1" thickBot="1" x14ac:dyDescent="0.45">
      <c r="A71" s="119" t="s">
        <v>80</v>
      </c>
      <c r="B71" s="59"/>
      <c r="C71" s="59"/>
      <c r="D71" s="59"/>
      <c r="E71" s="56">
        <f t="shared" si="14"/>
        <v>-1</v>
      </c>
      <c r="F71" s="60">
        <f t="shared" si="15"/>
        <v>-1</v>
      </c>
      <c r="G71" s="59"/>
      <c r="H71" s="59"/>
      <c r="I71" s="50"/>
      <c r="J71" s="34"/>
      <c r="K71" s="58">
        <v>1</v>
      </c>
      <c r="L71" s="58">
        <f t="shared" si="16"/>
        <v>1</v>
      </c>
    </row>
    <row r="72" spans="1:12" ht="55.05" customHeight="1" thickBot="1" x14ac:dyDescent="0.45">
      <c r="A72" s="120" t="s">
        <v>81</v>
      </c>
      <c r="B72" s="55"/>
      <c r="C72" s="55"/>
      <c r="D72" s="55"/>
      <c r="E72" s="56">
        <f t="shared" si="14"/>
        <v>-1</v>
      </c>
      <c r="F72" s="57">
        <f t="shared" si="15"/>
        <v>-3</v>
      </c>
      <c r="G72" s="55"/>
      <c r="H72" s="55"/>
      <c r="I72" s="50"/>
      <c r="J72" s="34"/>
      <c r="K72" s="58">
        <v>3</v>
      </c>
      <c r="L72" s="58">
        <f t="shared" si="16"/>
        <v>3</v>
      </c>
    </row>
    <row r="73" spans="1:12" ht="55.05" customHeight="1" thickBot="1" x14ac:dyDescent="0.45">
      <c r="A73" s="119" t="s">
        <v>82</v>
      </c>
      <c r="B73" s="59"/>
      <c r="C73" s="59"/>
      <c r="D73" s="59"/>
      <c r="E73" s="56">
        <f t="shared" si="14"/>
        <v>-1</v>
      </c>
      <c r="F73" s="60">
        <f t="shared" si="15"/>
        <v>-2</v>
      </c>
      <c r="G73" s="59"/>
      <c r="H73" s="59"/>
      <c r="I73" s="50"/>
      <c r="J73" s="34"/>
      <c r="K73" s="58">
        <v>2</v>
      </c>
      <c r="L73" s="58">
        <f t="shared" si="16"/>
        <v>2</v>
      </c>
    </row>
    <row r="74" spans="1:12" ht="55.05" customHeight="1" thickBot="1" x14ac:dyDescent="0.45">
      <c r="A74" s="120" t="s">
        <v>83</v>
      </c>
      <c r="B74" s="55"/>
      <c r="C74" s="55"/>
      <c r="D74" s="55"/>
      <c r="E74" s="56">
        <f t="shared" si="14"/>
        <v>-1</v>
      </c>
      <c r="F74" s="57">
        <f t="shared" si="15"/>
        <v>-2</v>
      </c>
      <c r="G74" s="55"/>
      <c r="H74" s="55"/>
      <c r="I74" s="50"/>
      <c r="J74" s="34"/>
      <c r="K74" s="58">
        <v>2</v>
      </c>
      <c r="L74" s="58">
        <f t="shared" si="16"/>
        <v>2</v>
      </c>
    </row>
    <row r="75" spans="1:12" ht="55.05" customHeight="1" thickBot="1" x14ac:dyDescent="0.45">
      <c r="A75" s="119" t="s">
        <v>84</v>
      </c>
      <c r="B75" s="59"/>
      <c r="C75" s="59"/>
      <c r="D75" s="59"/>
      <c r="E75" s="56">
        <f t="shared" si="14"/>
        <v>-1</v>
      </c>
      <c r="F75" s="60">
        <f t="shared" si="15"/>
        <v>-2</v>
      </c>
      <c r="G75" s="59"/>
      <c r="H75" s="59"/>
      <c r="I75" s="50"/>
      <c r="J75" s="34"/>
      <c r="K75" s="58">
        <v>2</v>
      </c>
      <c r="L75" s="58">
        <f t="shared" si="16"/>
        <v>2</v>
      </c>
    </row>
    <row r="76" spans="1:12" ht="55.05" customHeight="1" thickBot="1" x14ac:dyDescent="0.45">
      <c r="A76" s="120" t="s">
        <v>85</v>
      </c>
      <c r="B76" s="55"/>
      <c r="C76" s="55"/>
      <c r="D76" s="55"/>
      <c r="E76" s="56">
        <f t="shared" si="14"/>
        <v>-1</v>
      </c>
      <c r="F76" s="57">
        <f t="shared" si="15"/>
        <v>-3</v>
      </c>
      <c r="G76" s="55"/>
      <c r="H76" s="55"/>
      <c r="I76" s="50"/>
      <c r="J76" s="34"/>
      <c r="K76" s="58">
        <v>3</v>
      </c>
      <c r="L76" s="58">
        <f t="shared" si="16"/>
        <v>3</v>
      </c>
    </row>
    <row r="77" spans="1:12" ht="55.05" customHeight="1" thickBot="1" x14ac:dyDescent="0.45">
      <c r="A77" s="119" t="s">
        <v>86</v>
      </c>
      <c r="B77" s="59"/>
      <c r="C77" s="59"/>
      <c r="D77" s="59"/>
      <c r="E77" s="56">
        <f t="shared" si="14"/>
        <v>-1</v>
      </c>
      <c r="F77" s="60">
        <f t="shared" si="15"/>
        <v>-3</v>
      </c>
      <c r="G77" s="59"/>
      <c r="H77" s="59"/>
      <c r="I77" s="50"/>
      <c r="J77" s="34"/>
      <c r="K77" s="58">
        <v>3</v>
      </c>
      <c r="L77" s="58">
        <f t="shared" si="16"/>
        <v>3</v>
      </c>
    </row>
    <row r="78" spans="1:12" ht="55.05" customHeight="1" thickBot="1" x14ac:dyDescent="0.45">
      <c r="A78" s="120" t="s">
        <v>87</v>
      </c>
      <c r="B78" s="55"/>
      <c r="C78" s="55"/>
      <c r="D78" s="55"/>
      <c r="E78" s="56">
        <f t="shared" si="14"/>
        <v>-1</v>
      </c>
      <c r="F78" s="57">
        <f t="shared" si="15"/>
        <v>-1</v>
      </c>
      <c r="G78" s="55"/>
      <c r="H78" s="55"/>
      <c r="I78" s="50"/>
      <c r="J78" s="34"/>
      <c r="K78" s="58">
        <v>1</v>
      </c>
      <c r="L78" s="58">
        <f t="shared" si="16"/>
        <v>1</v>
      </c>
    </row>
    <row r="79" spans="1:12" ht="55.05" customHeight="1" thickBot="1" x14ac:dyDescent="0.45">
      <c r="A79" s="119" t="s">
        <v>88</v>
      </c>
      <c r="B79" s="59"/>
      <c r="C79" s="59"/>
      <c r="D79" s="59"/>
      <c r="E79" s="56">
        <f t="shared" si="14"/>
        <v>-1</v>
      </c>
      <c r="F79" s="60">
        <f t="shared" si="15"/>
        <v>-3</v>
      </c>
      <c r="G79" s="59"/>
      <c r="H79" s="59"/>
      <c r="I79" s="50"/>
      <c r="J79" s="34"/>
      <c r="K79" s="58">
        <v>3</v>
      </c>
      <c r="L79" s="58">
        <f t="shared" si="16"/>
        <v>3</v>
      </c>
    </row>
    <row r="80" spans="1:12" ht="55.05" customHeight="1" thickBot="1" x14ac:dyDescent="0.45">
      <c r="A80" s="120" t="s">
        <v>89</v>
      </c>
      <c r="B80" s="55"/>
      <c r="C80" s="55"/>
      <c r="D80" s="55"/>
      <c r="E80" s="56">
        <f t="shared" si="14"/>
        <v>-1</v>
      </c>
      <c r="F80" s="57">
        <f t="shared" si="15"/>
        <v>-3</v>
      </c>
      <c r="G80" s="55"/>
      <c r="H80" s="55"/>
      <c r="I80" s="50"/>
      <c r="J80" s="34"/>
      <c r="K80" s="58">
        <v>3</v>
      </c>
      <c r="L80" s="58">
        <f t="shared" si="16"/>
        <v>3</v>
      </c>
    </row>
    <row r="81" spans="1:13" ht="55.05" customHeight="1" thickBot="1" x14ac:dyDescent="0.45">
      <c r="A81" s="119" t="s">
        <v>90</v>
      </c>
      <c r="B81" s="59"/>
      <c r="C81" s="59"/>
      <c r="D81" s="59"/>
      <c r="E81" s="56">
        <f t="shared" si="14"/>
        <v>-1</v>
      </c>
      <c r="F81" s="60">
        <f t="shared" si="15"/>
        <v>-3</v>
      </c>
      <c r="G81" s="59"/>
      <c r="H81" s="59"/>
      <c r="I81" s="50"/>
      <c r="J81" s="34"/>
      <c r="K81" s="58">
        <v>3</v>
      </c>
      <c r="L81" s="58">
        <f t="shared" si="16"/>
        <v>3</v>
      </c>
    </row>
    <row r="82" spans="1:13" ht="55.05" customHeight="1" thickBot="1" x14ac:dyDescent="0.45">
      <c r="A82" s="120" t="s">
        <v>91</v>
      </c>
      <c r="B82" s="55"/>
      <c r="C82" s="55"/>
      <c r="D82" s="55"/>
      <c r="E82" s="56">
        <f t="shared" si="14"/>
        <v>-1</v>
      </c>
      <c r="F82" s="57">
        <f t="shared" si="15"/>
        <v>-1</v>
      </c>
      <c r="G82" s="55"/>
      <c r="H82" s="55"/>
      <c r="I82" s="50"/>
      <c r="J82" s="34"/>
      <c r="K82" s="58">
        <v>1</v>
      </c>
      <c r="L82" s="58">
        <f t="shared" si="16"/>
        <v>1</v>
      </c>
    </row>
    <row r="83" spans="1:13" ht="55.05" customHeight="1" thickBot="1" x14ac:dyDescent="0.45">
      <c r="A83" s="119" t="s">
        <v>92</v>
      </c>
      <c r="B83" s="59"/>
      <c r="C83" s="59"/>
      <c r="D83" s="59"/>
      <c r="E83" s="56">
        <f t="shared" si="14"/>
        <v>-1</v>
      </c>
      <c r="F83" s="60">
        <f t="shared" si="15"/>
        <v>-2</v>
      </c>
      <c r="G83" s="59"/>
      <c r="H83" s="59"/>
      <c r="I83" s="50"/>
      <c r="J83" s="34"/>
      <c r="K83" s="58">
        <v>2</v>
      </c>
      <c r="L83" s="58">
        <f t="shared" si="16"/>
        <v>2</v>
      </c>
    </row>
    <row r="84" spans="1:13" ht="55.05" customHeight="1" thickBot="1" x14ac:dyDescent="0.45">
      <c r="A84" s="120" t="s">
        <v>93</v>
      </c>
      <c r="B84" s="55"/>
      <c r="C84" s="55"/>
      <c r="D84" s="55"/>
      <c r="E84" s="56">
        <f t="shared" si="14"/>
        <v>-1</v>
      </c>
      <c r="F84" s="57">
        <f t="shared" si="15"/>
        <v>-1</v>
      </c>
      <c r="G84" s="55"/>
      <c r="H84" s="55"/>
      <c r="I84" s="50"/>
      <c r="J84" s="34"/>
      <c r="K84" s="58">
        <v>1</v>
      </c>
      <c r="L84" s="58">
        <f t="shared" si="16"/>
        <v>1</v>
      </c>
    </row>
    <row r="85" spans="1:13" ht="55.05" customHeight="1" thickBot="1" x14ac:dyDescent="0.45">
      <c r="A85" s="119" t="s">
        <v>94</v>
      </c>
      <c r="B85" s="59"/>
      <c r="C85" s="59"/>
      <c r="D85" s="59"/>
      <c r="E85" s="56">
        <f t="shared" si="14"/>
        <v>-1</v>
      </c>
      <c r="F85" s="60">
        <f t="shared" si="15"/>
        <v>-2</v>
      </c>
      <c r="G85" s="59"/>
      <c r="H85" s="59"/>
      <c r="I85" s="50"/>
      <c r="J85" s="34"/>
      <c r="K85" s="58">
        <v>2</v>
      </c>
      <c r="L85" s="58">
        <f t="shared" si="16"/>
        <v>2</v>
      </c>
    </row>
    <row r="86" spans="1:13" ht="55.05" customHeight="1" thickBot="1" x14ac:dyDescent="0.45">
      <c r="A86" s="120" t="s">
        <v>95</v>
      </c>
      <c r="B86" s="55"/>
      <c r="C86" s="55"/>
      <c r="D86" s="55"/>
      <c r="E86" s="56">
        <f t="shared" si="14"/>
        <v>-1</v>
      </c>
      <c r="F86" s="57">
        <f t="shared" si="15"/>
        <v>-2</v>
      </c>
      <c r="G86" s="55"/>
      <c r="H86" s="55"/>
      <c r="I86" s="50"/>
      <c r="J86" s="34"/>
      <c r="K86" s="58">
        <v>2</v>
      </c>
      <c r="L86" s="58">
        <f t="shared" si="16"/>
        <v>2</v>
      </c>
    </row>
    <row r="87" spans="1:13" ht="55.05" customHeight="1" thickBot="1" x14ac:dyDescent="0.45">
      <c r="A87" s="119" t="s">
        <v>96</v>
      </c>
      <c r="B87" s="59"/>
      <c r="C87" s="59"/>
      <c r="D87" s="59"/>
      <c r="E87" s="56">
        <f t="shared" si="14"/>
        <v>-1</v>
      </c>
      <c r="F87" s="60">
        <f t="shared" si="15"/>
        <v>-2</v>
      </c>
      <c r="G87" s="59"/>
      <c r="H87" s="59"/>
      <c r="I87" s="50"/>
      <c r="J87" s="34"/>
      <c r="K87" s="58">
        <v>2</v>
      </c>
      <c r="L87" s="58">
        <f t="shared" si="16"/>
        <v>2</v>
      </c>
    </row>
    <row r="88" spans="1:13" ht="3.75" customHeight="1" x14ac:dyDescent="0.4">
      <c r="A88" s="61"/>
      <c r="B88" s="61"/>
      <c r="C88" s="61"/>
      <c r="D88" s="61"/>
      <c r="E88" s="61"/>
      <c r="F88" s="61"/>
      <c r="G88" s="61"/>
      <c r="H88" s="61"/>
      <c r="I88" s="50"/>
      <c r="J88" s="34"/>
      <c r="K88" s="62"/>
      <c r="L88" s="34"/>
    </row>
    <row r="89" spans="1:13" ht="19.2" thickBot="1" x14ac:dyDescent="0.45">
      <c r="A89" s="61"/>
      <c r="B89" s="34"/>
      <c r="C89" s="64"/>
      <c r="D89" s="64"/>
      <c r="E89" s="116" t="s">
        <v>27</v>
      </c>
      <c r="F89" s="114">
        <f>SUM(F66:F87)</f>
        <v>-44</v>
      </c>
      <c r="G89" s="65"/>
      <c r="H89" s="65"/>
      <c r="I89" s="50"/>
      <c r="J89" s="66" t="s">
        <v>22</v>
      </c>
      <c r="K89" s="48">
        <f>SUM(K66:K87)</f>
        <v>44</v>
      </c>
      <c r="L89" s="48">
        <f>SUM(L66:L87)</f>
        <v>44</v>
      </c>
      <c r="M89" s="23"/>
    </row>
    <row r="90" spans="1:13" ht="19.2" thickBot="1" x14ac:dyDescent="0.45">
      <c r="A90" s="61"/>
      <c r="B90" s="67"/>
      <c r="C90" s="67"/>
      <c r="D90" s="67"/>
      <c r="E90" s="70" t="s">
        <v>24</v>
      </c>
      <c r="F90" s="115">
        <f>(F89+L89)/(2*L89)*100</f>
        <v>0</v>
      </c>
      <c r="G90" s="65"/>
      <c r="H90" s="65"/>
      <c r="I90" s="50"/>
      <c r="J90" s="34"/>
      <c r="K90" s="48"/>
      <c r="L90" s="34"/>
    </row>
    <row r="91" spans="1:13" ht="19.2" thickBot="1" x14ac:dyDescent="0.45">
      <c r="A91" s="61"/>
      <c r="B91" s="67"/>
      <c r="C91" s="67"/>
      <c r="D91" s="67"/>
      <c r="E91" s="68"/>
      <c r="F91" s="71"/>
      <c r="G91" s="65"/>
      <c r="H91" s="65"/>
      <c r="I91" s="50"/>
      <c r="J91" s="34"/>
      <c r="K91" s="48"/>
      <c r="L91" s="34"/>
    </row>
    <row r="92" spans="1:13" ht="19.2" thickBot="1" x14ac:dyDescent="0.45">
      <c r="A92" s="124" t="s">
        <v>167</v>
      </c>
      <c r="B92" s="52" t="s">
        <v>20</v>
      </c>
      <c r="C92" s="52" t="s">
        <v>21</v>
      </c>
      <c r="D92" s="52" t="s">
        <v>25</v>
      </c>
      <c r="E92" s="53" t="s">
        <v>4</v>
      </c>
      <c r="F92" s="54" t="s">
        <v>3</v>
      </c>
      <c r="G92" s="52" t="s">
        <v>28</v>
      </c>
      <c r="H92" s="52" t="s">
        <v>29</v>
      </c>
      <c r="I92" s="50"/>
      <c r="J92" s="34"/>
      <c r="K92" s="48" t="s">
        <v>15</v>
      </c>
      <c r="L92" s="34" t="s">
        <v>26</v>
      </c>
    </row>
    <row r="93" spans="1:13" ht="55.05" customHeight="1" thickBot="1" x14ac:dyDescent="0.45">
      <c r="A93" s="120" t="s">
        <v>97</v>
      </c>
      <c r="B93" s="55"/>
      <c r="C93" s="55"/>
      <c r="D93" s="55"/>
      <c r="E93" s="56">
        <f t="shared" ref="E93" si="17">IF(OR(AND(B93&lt;&gt;"",C93&lt;&gt;""),AND(B93&lt;&gt;"",D93&lt;&gt;""),AND(C93&lt;&gt;"",D93&lt;&gt;"")),0,IF(B93&lt;&gt;"",1,IF(D93&lt;&gt;"",0,-1)))</f>
        <v>-1</v>
      </c>
      <c r="F93" s="57">
        <f t="shared" ref="F93" si="18">E93*K93</f>
        <v>-1</v>
      </c>
      <c r="G93" s="55"/>
      <c r="H93" s="55"/>
      <c r="I93" s="50"/>
      <c r="J93" s="34"/>
      <c r="K93" s="58">
        <v>1</v>
      </c>
      <c r="L93" s="58">
        <f t="shared" ref="L93" si="19">ABS(F93)</f>
        <v>1</v>
      </c>
    </row>
    <row r="94" spans="1:13" ht="3.75" customHeight="1" x14ac:dyDescent="0.4">
      <c r="A94" s="61"/>
      <c r="B94" s="61"/>
      <c r="C94" s="61"/>
      <c r="D94" s="61"/>
      <c r="E94" s="61"/>
      <c r="F94" s="61"/>
      <c r="G94" s="61"/>
      <c r="H94" s="61"/>
      <c r="I94" s="50"/>
      <c r="J94" s="34"/>
      <c r="K94" s="62"/>
      <c r="L94" s="34"/>
    </row>
    <row r="95" spans="1:13" ht="19.2" thickBot="1" x14ac:dyDescent="0.45">
      <c r="A95" s="61"/>
      <c r="B95" s="34"/>
      <c r="C95" s="64"/>
      <c r="D95" s="64"/>
      <c r="E95" s="116" t="s">
        <v>27</v>
      </c>
      <c r="F95" s="114">
        <f>SUM(F93:F93)</f>
        <v>-1</v>
      </c>
      <c r="G95" s="65"/>
      <c r="H95" s="65"/>
      <c r="I95" s="50"/>
      <c r="J95" s="66" t="s">
        <v>22</v>
      </c>
      <c r="K95" s="48">
        <f>SUM(K93:K93)</f>
        <v>1</v>
      </c>
      <c r="L95" s="48">
        <f>SUM(L93:L93)</f>
        <v>1</v>
      </c>
    </row>
    <row r="96" spans="1:13" ht="19.2" thickBot="1" x14ac:dyDescent="0.45">
      <c r="A96" s="61"/>
      <c r="B96" s="67"/>
      <c r="C96" s="67"/>
      <c r="D96" s="67"/>
      <c r="E96" s="70" t="s">
        <v>24</v>
      </c>
      <c r="F96" s="115">
        <f>(F95+L95)/(2*L95)*100</f>
        <v>0</v>
      </c>
      <c r="G96" s="65"/>
      <c r="H96" s="65"/>
      <c r="I96" s="50"/>
      <c r="J96" s="34"/>
      <c r="K96" s="48"/>
      <c r="L96" s="34"/>
    </row>
    <row r="97" spans="1:12" ht="19.2" thickBot="1" x14ac:dyDescent="0.45">
      <c r="A97" s="61"/>
      <c r="B97" s="67"/>
      <c r="C97" s="67"/>
      <c r="D97" s="67"/>
      <c r="E97" s="68"/>
      <c r="F97" s="71"/>
      <c r="G97" s="65"/>
      <c r="H97" s="65"/>
      <c r="I97" s="50"/>
      <c r="J97" s="34"/>
      <c r="K97" s="48"/>
      <c r="L97" s="34"/>
    </row>
    <row r="98" spans="1:12" ht="19.2" thickBot="1" x14ac:dyDescent="0.45">
      <c r="A98" s="124" t="s">
        <v>168</v>
      </c>
      <c r="B98" s="52" t="s">
        <v>20</v>
      </c>
      <c r="C98" s="52" t="s">
        <v>21</v>
      </c>
      <c r="D98" s="52" t="s">
        <v>25</v>
      </c>
      <c r="E98" s="53" t="s">
        <v>4</v>
      </c>
      <c r="F98" s="54" t="s">
        <v>3</v>
      </c>
      <c r="G98" s="52" t="s">
        <v>28</v>
      </c>
      <c r="H98" s="52" t="s">
        <v>29</v>
      </c>
      <c r="I98" s="50"/>
      <c r="J98" s="34"/>
      <c r="K98" s="48" t="s">
        <v>15</v>
      </c>
      <c r="L98" s="34" t="s">
        <v>26</v>
      </c>
    </row>
    <row r="99" spans="1:12" ht="55.05" customHeight="1" thickBot="1" x14ac:dyDescent="0.45">
      <c r="A99" s="120" t="s">
        <v>98</v>
      </c>
      <c r="B99" s="55"/>
      <c r="C99" s="55"/>
      <c r="D99" s="55"/>
      <c r="E99" s="56">
        <f t="shared" ref="E99" si="20">IF(OR(AND(B99&lt;&gt;"",C99&lt;&gt;""),AND(B99&lt;&gt;"",D99&lt;&gt;""),AND(C99&lt;&gt;"",D99&lt;&gt;"")),0,IF(B99&lt;&gt;"",1,IF(D99&lt;&gt;"",0,-1)))</f>
        <v>-1</v>
      </c>
      <c r="F99" s="57">
        <f t="shared" ref="F99" si="21">E99*K99</f>
        <v>-3</v>
      </c>
      <c r="G99" s="55"/>
      <c r="H99" s="55"/>
      <c r="I99" s="50"/>
      <c r="J99" s="34"/>
      <c r="K99" s="58">
        <v>3</v>
      </c>
      <c r="L99" s="58">
        <f t="shared" ref="L99:L117" si="22">ABS(F99)</f>
        <v>3</v>
      </c>
    </row>
    <row r="100" spans="1:12" ht="55.05" customHeight="1" thickBot="1" x14ac:dyDescent="0.45">
      <c r="A100" s="119" t="s">
        <v>90</v>
      </c>
      <c r="B100" s="59"/>
      <c r="C100" s="59"/>
      <c r="D100" s="59"/>
      <c r="E100" s="56">
        <f t="shared" ref="E100:E117" si="23">IF(OR(AND(B100&lt;&gt;"",C100&lt;&gt;""),AND(B100&lt;&gt;"",D100&lt;&gt;""),AND(C100&lt;&gt;"",D100&lt;&gt;"")),0,IF(B100&lt;&gt;"",1,IF(D100&lt;&gt;"",0,-1)))</f>
        <v>-1</v>
      </c>
      <c r="F100" s="60">
        <f t="shared" ref="F100:F117" si="24">E100*K100</f>
        <v>-3</v>
      </c>
      <c r="G100" s="59"/>
      <c r="H100" s="59"/>
      <c r="I100" s="50"/>
      <c r="J100" s="34"/>
      <c r="K100" s="58">
        <v>3</v>
      </c>
      <c r="L100" s="58">
        <f t="shared" si="22"/>
        <v>3</v>
      </c>
    </row>
    <row r="101" spans="1:12" ht="55.05" customHeight="1" thickBot="1" x14ac:dyDescent="0.45">
      <c r="A101" s="120" t="s">
        <v>99</v>
      </c>
      <c r="B101" s="55"/>
      <c r="C101" s="55"/>
      <c r="D101" s="55"/>
      <c r="E101" s="56">
        <f t="shared" si="23"/>
        <v>-1</v>
      </c>
      <c r="F101" s="57">
        <f t="shared" si="24"/>
        <v>-3</v>
      </c>
      <c r="G101" s="55"/>
      <c r="H101" s="55"/>
      <c r="I101" s="50"/>
      <c r="J101" s="34"/>
      <c r="K101" s="58">
        <v>3</v>
      </c>
      <c r="L101" s="58">
        <f t="shared" si="22"/>
        <v>3</v>
      </c>
    </row>
    <row r="102" spans="1:12" ht="55.05" customHeight="1" thickBot="1" x14ac:dyDescent="0.45">
      <c r="A102" s="119" t="s">
        <v>100</v>
      </c>
      <c r="B102" s="59"/>
      <c r="C102" s="59"/>
      <c r="D102" s="59"/>
      <c r="E102" s="56">
        <f t="shared" si="23"/>
        <v>-1</v>
      </c>
      <c r="F102" s="60">
        <f t="shared" si="24"/>
        <v>-2</v>
      </c>
      <c r="G102" s="59"/>
      <c r="H102" s="59"/>
      <c r="I102" s="50"/>
      <c r="J102" s="34"/>
      <c r="K102" s="58">
        <v>2</v>
      </c>
      <c r="L102" s="58">
        <f t="shared" si="22"/>
        <v>2</v>
      </c>
    </row>
    <row r="103" spans="1:12" ht="55.05" customHeight="1" thickBot="1" x14ac:dyDescent="0.45">
      <c r="A103" s="120" t="s">
        <v>101</v>
      </c>
      <c r="B103" s="55"/>
      <c r="C103" s="55"/>
      <c r="D103" s="55"/>
      <c r="E103" s="56">
        <f t="shared" si="23"/>
        <v>-1</v>
      </c>
      <c r="F103" s="57">
        <f t="shared" si="24"/>
        <v>-1</v>
      </c>
      <c r="G103" s="55"/>
      <c r="H103" s="55"/>
      <c r="I103" s="50"/>
      <c r="J103" s="34"/>
      <c r="K103" s="58">
        <v>1</v>
      </c>
      <c r="L103" s="58">
        <f t="shared" si="22"/>
        <v>1</v>
      </c>
    </row>
    <row r="104" spans="1:12" ht="55.05" customHeight="1" thickBot="1" x14ac:dyDescent="0.45">
      <c r="A104" s="119" t="s">
        <v>102</v>
      </c>
      <c r="B104" s="59"/>
      <c r="C104" s="59"/>
      <c r="D104" s="59"/>
      <c r="E104" s="56">
        <f t="shared" si="23"/>
        <v>-1</v>
      </c>
      <c r="F104" s="60">
        <f t="shared" si="24"/>
        <v>-3</v>
      </c>
      <c r="G104" s="59"/>
      <c r="H104" s="59"/>
      <c r="I104" s="50"/>
      <c r="J104" s="34"/>
      <c r="K104" s="58">
        <v>3</v>
      </c>
      <c r="L104" s="58">
        <f t="shared" si="22"/>
        <v>3</v>
      </c>
    </row>
    <row r="105" spans="1:12" ht="55.05" customHeight="1" thickBot="1" x14ac:dyDescent="0.45">
      <c r="A105" s="120" t="s">
        <v>103</v>
      </c>
      <c r="B105" s="55"/>
      <c r="C105" s="55"/>
      <c r="D105" s="55"/>
      <c r="E105" s="56">
        <f t="shared" si="23"/>
        <v>-1</v>
      </c>
      <c r="F105" s="57">
        <f t="shared" si="24"/>
        <v>-1</v>
      </c>
      <c r="G105" s="55"/>
      <c r="H105" s="55"/>
      <c r="I105" s="50"/>
      <c r="J105" s="34"/>
      <c r="K105" s="58">
        <v>1</v>
      </c>
      <c r="L105" s="58">
        <f t="shared" si="22"/>
        <v>1</v>
      </c>
    </row>
    <row r="106" spans="1:12" ht="55.05" customHeight="1" thickBot="1" x14ac:dyDescent="0.45">
      <c r="A106" s="119" t="s">
        <v>104</v>
      </c>
      <c r="B106" s="59"/>
      <c r="C106" s="59"/>
      <c r="D106" s="59"/>
      <c r="E106" s="56">
        <f t="shared" si="23"/>
        <v>-1</v>
      </c>
      <c r="F106" s="60">
        <f t="shared" si="24"/>
        <v>-2</v>
      </c>
      <c r="G106" s="59"/>
      <c r="H106" s="59"/>
      <c r="I106" s="50"/>
      <c r="J106" s="34"/>
      <c r="K106" s="58">
        <v>2</v>
      </c>
      <c r="L106" s="58">
        <f t="shared" si="22"/>
        <v>2</v>
      </c>
    </row>
    <row r="107" spans="1:12" ht="55.05" customHeight="1" thickBot="1" x14ac:dyDescent="0.45">
      <c r="A107" s="120" t="s">
        <v>105</v>
      </c>
      <c r="B107" s="55"/>
      <c r="C107" s="55"/>
      <c r="D107" s="55"/>
      <c r="E107" s="56">
        <f t="shared" si="23"/>
        <v>-1</v>
      </c>
      <c r="F107" s="57">
        <f t="shared" si="24"/>
        <v>-2</v>
      </c>
      <c r="G107" s="55"/>
      <c r="H107" s="55"/>
      <c r="I107" s="50"/>
      <c r="J107" s="34"/>
      <c r="K107" s="58">
        <v>2</v>
      </c>
      <c r="L107" s="58">
        <f t="shared" si="22"/>
        <v>2</v>
      </c>
    </row>
    <row r="108" spans="1:12" ht="55.05" customHeight="1" thickBot="1" x14ac:dyDescent="0.45">
      <c r="A108" s="119" t="s">
        <v>106</v>
      </c>
      <c r="B108" s="59"/>
      <c r="C108" s="59"/>
      <c r="D108" s="59"/>
      <c r="E108" s="56">
        <f t="shared" si="23"/>
        <v>-1</v>
      </c>
      <c r="F108" s="60">
        <f t="shared" si="24"/>
        <v>-2</v>
      </c>
      <c r="G108" s="59"/>
      <c r="H108" s="59"/>
      <c r="I108" s="50"/>
      <c r="J108" s="34"/>
      <c r="K108" s="58">
        <v>2</v>
      </c>
      <c r="L108" s="58">
        <f t="shared" si="22"/>
        <v>2</v>
      </c>
    </row>
    <row r="109" spans="1:12" ht="55.05" customHeight="1" thickBot="1" x14ac:dyDescent="0.45">
      <c r="A109" s="120" t="s">
        <v>107</v>
      </c>
      <c r="B109" s="55"/>
      <c r="C109" s="55"/>
      <c r="D109" s="55"/>
      <c r="E109" s="56">
        <f t="shared" si="23"/>
        <v>-1</v>
      </c>
      <c r="F109" s="57">
        <f t="shared" si="24"/>
        <v>-3</v>
      </c>
      <c r="G109" s="55"/>
      <c r="H109" s="55"/>
      <c r="I109" s="50"/>
      <c r="J109" s="34"/>
      <c r="K109" s="58">
        <v>3</v>
      </c>
      <c r="L109" s="58">
        <f t="shared" si="22"/>
        <v>3</v>
      </c>
    </row>
    <row r="110" spans="1:12" ht="55.05" customHeight="1" thickBot="1" x14ac:dyDescent="0.45">
      <c r="A110" s="119" t="s">
        <v>108</v>
      </c>
      <c r="B110" s="59"/>
      <c r="C110" s="59"/>
      <c r="D110" s="59"/>
      <c r="E110" s="56">
        <f t="shared" si="23"/>
        <v>-1</v>
      </c>
      <c r="F110" s="60">
        <f t="shared" si="24"/>
        <v>-2</v>
      </c>
      <c r="G110" s="59"/>
      <c r="H110" s="59"/>
      <c r="I110" s="50"/>
      <c r="J110" s="34"/>
      <c r="K110" s="58">
        <v>2</v>
      </c>
      <c r="L110" s="58">
        <f t="shared" si="22"/>
        <v>2</v>
      </c>
    </row>
    <row r="111" spans="1:12" ht="55.05" customHeight="1" thickBot="1" x14ac:dyDescent="0.45">
      <c r="A111" s="120" t="s">
        <v>109</v>
      </c>
      <c r="B111" s="55"/>
      <c r="C111" s="55"/>
      <c r="D111" s="55"/>
      <c r="E111" s="56">
        <f t="shared" si="23"/>
        <v>-1</v>
      </c>
      <c r="F111" s="57">
        <f t="shared" si="24"/>
        <v>-1</v>
      </c>
      <c r="G111" s="55"/>
      <c r="H111" s="55"/>
      <c r="I111" s="50"/>
      <c r="J111" s="34"/>
      <c r="K111" s="58">
        <v>1</v>
      </c>
      <c r="L111" s="58">
        <f t="shared" si="22"/>
        <v>1</v>
      </c>
    </row>
    <row r="112" spans="1:12" ht="55.05" customHeight="1" thickBot="1" x14ac:dyDescent="0.45">
      <c r="A112" s="119" t="s">
        <v>110</v>
      </c>
      <c r="B112" s="59"/>
      <c r="C112" s="59"/>
      <c r="D112" s="59"/>
      <c r="E112" s="56">
        <f t="shared" si="23"/>
        <v>-1</v>
      </c>
      <c r="F112" s="60">
        <f t="shared" si="24"/>
        <v>-2</v>
      </c>
      <c r="G112" s="59"/>
      <c r="H112" s="59"/>
      <c r="I112" s="50"/>
      <c r="J112" s="34"/>
      <c r="K112" s="58">
        <v>2</v>
      </c>
      <c r="L112" s="58">
        <f t="shared" si="22"/>
        <v>2</v>
      </c>
    </row>
    <row r="113" spans="1:12" ht="55.05" customHeight="1" thickBot="1" x14ac:dyDescent="0.45">
      <c r="A113" s="120" t="s">
        <v>111</v>
      </c>
      <c r="B113" s="55"/>
      <c r="C113" s="55"/>
      <c r="D113" s="55"/>
      <c r="E113" s="56">
        <f t="shared" si="23"/>
        <v>-1</v>
      </c>
      <c r="F113" s="57">
        <f t="shared" si="24"/>
        <v>-1</v>
      </c>
      <c r="G113" s="55"/>
      <c r="H113" s="55"/>
      <c r="I113" s="50"/>
      <c r="J113" s="34"/>
      <c r="K113" s="58">
        <v>1</v>
      </c>
      <c r="L113" s="58">
        <f t="shared" si="22"/>
        <v>1</v>
      </c>
    </row>
    <row r="114" spans="1:12" ht="55.05" customHeight="1" thickBot="1" x14ac:dyDescent="0.45">
      <c r="A114" s="119" t="s">
        <v>112</v>
      </c>
      <c r="B114" s="59"/>
      <c r="C114" s="59"/>
      <c r="D114" s="59"/>
      <c r="E114" s="56">
        <f t="shared" si="23"/>
        <v>-1</v>
      </c>
      <c r="F114" s="60">
        <f t="shared" si="24"/>
        <v>-1</v>
      </c>
      <c r="G114" s="59"/>
      <c r="H114" s="59"/>
      <c r="I114" s="50"/>
      <c r="J114" s="34"/>
      <c r="K114" s="58">
        <v>1</v>
      </c>
      <c r="L114" s="58">
        <f t="shared" si="22"/>
        <v>1</v>
      </c>
    </row>
    <row r="115" spans="1:12" ht="55.05" customHeight="1" thickBot="1" x14ac:dyDescent="0.45">
      <c r="A115" s="120" t="s">
        <v>113</v>
      </c>
      <c r="B115" s="55"/>
      <c r="C115" s="55"/>
      <c r="D115" s="55"/>
      <c r="E115" s="56">
        <f t="shared" si="23"/>
        <v>-1</v>
      </c>
      <c r="F115" s="57">
        <f t="shared" si="24"/>
        <v>-3</v>
      </c>
      <c r="G115" s="55"/>
      <c r="H115" s="55"/>
      <c r="I115" s="50"/>
      <c r="J115" s="34"/>
      <c r="K115" s="58">
        <v>3</v>
      </c>
      <c r="L115" s="58">
        <f t="shared" si="22"/>
        <v>3</v>
      </c>
    </row>
    <row r="116" spans="1:12" ht="55.05" customHeight="1" thickBot="1" x14ac:dyDescent="0.45">
      <c r="A116" s="119" t="s">
        <v>114</v>
      </c>
      <c r="B116" s="59"/>
      <c r="C116" s="59"/>
      <c r="D116" s="59"/>
      <c r="E116" s="56">
        <f t="shared" si="23"/>
        <v>-1</v>
      </c>
      <c r="F116" s="60">
        <f t="shared" si="24"/>
        <v>-3</v>
      </c>
      <c r="G116" s="59"/>
      <c r="H116" s="59"/>
      <c r="I116" s="50"/>
      <c r="J116" s="34"/>
      <c r="K116" s="58">
        <v>3</v>
      </c>
      <c r="L116" s="58">
        <f t="shared" si="22"/>
        <v>3</v>
      </c>
    </row>
    <row r="117" spans="1:12" ht="55.05" customHeight="1" thickBot="1" x14ac:dyDescent="0.45">
      <c r="A117" s="120" t="s">
        <v>115</v>
      </c>
      <c r="B117" s="55"/>
      <c r="C117" s="55"/>
      <c r="D117" s="55"/>
      <c r="E117" s="56">
        <f t="shared" si="23"/>
        <v>-1</v>
      </c>
      <c r="F117" s="57">
        <f t="shared" si="24"/>
        <v>-1</v>
      </c>
      <c r="G117" s="55"/>
      <c r="H117" s="55"/>
      <c r="I117" s="50"/>
      <c r="J117" s="34"/>
      <c r="K117" s="58">
        <v>1</v>
      </c>
      <c r="L117" s="58">
        <f t="shared" si="22"/>
        <v>1</v>
      </c>
    </row>
    <row r="118" spans="1:12" ht="55.05" customHeight="1" thickBot="1" x14ac:dyDescent="0.45">
      <c r="A118" s="119" t="s">
        <v>116</v>
      </c>
      <c r="B118" s="59"/>
      <c r="C118" s="59"/>
      <c r="D118" s="59"/>
      <c r="E118" s="56">
        <f t="shared" ref="E118:E124" si="25">IF(OR(AND(B118&lt;&gt;"",C118&lt;&gt;""),AND(B118&lt;&gt;"",D118&lt;&gt;""),AND(C118&lt;&gt;"",D118&lt;&gt;"")),0,IF(B118&lt;&gt;"",1,IF(D118&lt;&gt;"",0,-1)))</f>
        <v>-1</v>
      </c>
      <c r="F118" s="60">
        <f t="shared" ref="F118:F124" si="26">E118*K118</f>
        <v>-2</v>
      </c>
      <c r="G118" s="59"/>
      <c r="H118" s="59"/>
      <c r="I118" s="50"/>
      <c r="J118" s="34"/>
      <c r="K118" s="58">
        <v>2</v>
      </c>
      <c r="L118" s="58">
        <f t="shared" ref="L118:L124" si="27">ABS(F118)</f>
        <v>2</v>
      </c>
    </row>
    <row r="119" spans="1:12" ht="55.05" customHeight="1" thickBot="1" x14ac:dyDescent="0.45">
      <c r="A119" s="120" t="s">
        <v>117</v>
      </c>
      <c r="B119" s="55"/>
      <c r="C119" s="55"/>
      <c r="D119" s="55"/>
      <c r="E119" s="56">
        <f t="shared" si="25"/>
        <v>-1</v>
      </c>
      <c r="F119" s="57">
        <f t="shared" si="26"/>
        <v>-2</v>
      </c>
      <c r="G119" s="55"/>
      <c r="H119" s="55"/>
      <c r="I119" s="50"/>
      <c r="J119" s="34"/>
      <c r="K119" s="58">
        <v>2</v>
      </c>
      <c r="L119" s="58">
        <f t="shared" si="27"/>
        <v>2</v>
      </c>
    </row>
    <row r="120" spans="1:12" ht="55.05" customHeight="1" thickBot="1" x14ac:dyDescent="0.45">
      <c r="A120" s="119" t="s">
        <v>118</v>
      </c>
      <c r="B120" s="59"/>
      <c r="C120" s="59"/>
      <c r="D120" s="59"/>
      <c r="E120" s="56">
        <f t="shared" si="25"/>
        <v>-1</v>
      </c>
      <c r="F120" s="60">
        <f t="shared" si="26"/>
        <v>-1</v>
      </c>
      <c r="G120" s="59"/>
      <c r="H120" s="59"/>
      <c r="I120" s="50"/>
      <c r="J120" s="34"/>
      <c r="K120" s="58">
        <v>1</v>
      </c>
      <c r="L120" s="58">
        <f t="shared" si="27"/>
        <v>1</v>
      </c>
    </row>
    <row r="121" spans="1:12" ht="55.05" customHeight="1" thickBot="1" x14ac:dyDescent="0.45">
      <c r="A121" s="120" t="s">
        <v>119</v>
      </c>
      <c r="B121" s="55"/>
      <c r="C121" s="55"/>
      <c r="D121" s="55"/>
      <c r="E121" s="56">
        <f t="shared" si="25"/>
        <v>-1</v>
      </c>
      <c r="F121" s="57">
        <f t="shared" si="26"/>
        <v>-2</v>
      </c>
      <c r="G121" s="55"/>
      <c r="H121" s="55"/>
      <c r="I121" s="50"/>
      <c r="J121" s="34"/>
      <c r="K121" s="58">
        <v>2</v>
      </c>
      <c r="L121" s="58">
        <f t="shared" si="27"/>
        <v>2</v>
      </c>
    </row>
    <row r="122" spans="1:12" ht="55.05" customHeight="1" thickBot="1" x14ac:dyDescent="0.45">
      <c r="A122" s="119" t="s">
        <v>120</v>
      </c>
      <c r="B122" s="59"/>
      <c r="C122" s="59"/>
      <c r="D122" s="59"/>
      <c r="E122" s="56">
        <f t="shared" si="25"/>
        <v>-1</v>
      </c>
      <c r="F122" s="60">
        <f t="shared" si="26"/>
        <v>-1</v>
      </c>
      <c r="G122" s="59"/>
      <c r="H122" s="59"/>
      <c r="I122" s="50"/>
      <c r="J122" s="34"/>
      <c r="K122" s="58">
        <v>1</v>
      </c>
      <c r="L122" s="58">
        <f t="shared" si="27"/>
        <v>1</v>
      </c>
    </row>
    <row r="123" spans="1:12" ht="55.05" customHeight="1" thickBot="1" x14ac:dyDescent="0.45">
      <c r="A123" s="120" t="s">
        <v>121</v>
      </c>
      <c r="B123" s="55"/>
      <c r="C123" s="55"/>
      <c r="D123" s="55"/>
      <c r="E123" s="56">
        <f t="shared" si="25"/>
        <v>-1</v>
      </c>
      <c r="F123" s="57">
        <f t="shared" si="26"/>
        <v>-1</v>
      </c>
      <c r="G123" s="55"/>
      <c r="H123" s="55"/>
      <c r="I123" s="50"/>
      <c r="J123" s="34"/>
      <c r="K123" s="58">
        <v>1</v>
      </c>
      <c r="L123" s="58">
        <f t="shared" si="27"/>
        <v>1</v>
      </c>
    </row>
    <row r="124" spans="1:12" ht="55.05" customHeight="1" thickBot="1" x14ac:dyDescent="0.45">
      <c r="A124" s="119" t="s">
        <v>171</v>
      </c>
      <c r="B124" s="59"/>
      <c r="C124" s="59"/>
      <c r="D124" s="59"/>
      <c r="E124" s="56">
        <f t="shared" si="25"/>
        <v>-1</v>
      </c>
      <c r="F124" s="60">
        <f t="shared" si="26"/>
        <v>-1</v>
      </c>
      <c r="G124" s="59"/>
      <c r="H124" s="59"/>
      <c r="I124" s="50"/>
      <c r="J124" s="34"/>
      <c r="K124" s="58">
        <v>1</v>
      </c>
      <c r="L124" s="58">
        <f t="shared" si="27"/>
        <v>1</v>
      </c>
    </row>
    <row r="125" spans="1:12" ht="3.75" customHeight="1" x14ac:dyDescent="0.4">
      <c r="A125" s="61"/>
      <c r="B125" s="61"/>
      <c r="C125" s="61"/>
      <c r="D125" s="61"/>
      <c r="E125" s="61"/>
      <c r="F125" s="61"/>
      <c r="G125" s="61"/>
      <c r="H125" s="61"/>
      <c r="I125" s="50"/>
      <c r="J125" s="34"/>
      <c r="K125" s="62"/>
      <c r="L125" s="34"/>
    </row>
    <row r="126" spans="1:12" ht="19.2" thickBot="1" x14ac:dyDescent="0.45">
      <c r="A126" s="61"/>
      <c r="B126" s="34"/>
      <c r="C126" s="64"/>
      <c r="D126" s="64"/>
      <c r="E126" s="116" t="s">
        <v>27</v>
      </c>
      <c r="F126" s="114">
        <f>SUM(F99:F124)</f>
        <v>-49</v>
      </c>
      <c r="G126" s="65"/>
      <c r="H126" s="65"/>
      <c r="I126" s="50"/>
      <c r="J126" s="66" t="s">
        <v>22</v>
      </c>
      <c r="K126" s="48">
        <f>SUM(K99:K124)</f>
        <v>49</v>
      </c>
      <c r="L126" s="48">
        <f>SUM(L99:L124)</f>
        <v>49</v>
      </c>
    </row>
    <row r="127" spans="1:12" ht="19.2" thickBot="1" x14ac:dyDescent="0.45">
      <c r="A127" s="61"/>
      <c r="B127" s="67"/>
      <c r="C127" s="67"/>
      <c r="D127" s="67"/>
      <c r="E127" s="70" t="s">
        <v>24</v>
      </c>
      <c r="F127" s="115">
        <f>(F126+L126)/(2*L126)*100</f>
        <v>0</v>
      </c>
      <c r="G127" s="65"/>
      <c r="H127" s="65"/>
      <c r="I127" s="50"/>
      <c r="J127" s="34"/>
      <c r="K127" s="48"/>
      <c r="L127" s="34"/>
    </row>
    <row r="128" spans="1:12" ht="19.2" thickBot="1" x14ac:dyDescent="0.45">
      <c r="A128" s="61"/>
      <c r="B128" s="67"/>
      <c r="C128" s="67"/>
      <c r="D128" s="67"/>
      <c r="E128" s="68"/>
      <c r="F128" s="71"/>
      <c r="G128" s="65"/>
      <c r="H128" s="65"/>
      <c r="I128" s="50"/>
      <c r="J128" s="34"/>
      <c r="K128" s="48"/>
      <c r="L128" s="34"/>
    </row>
    <row r="129" spans="1:12" ht="19.2" thickBot="1" x14ac:dyDescent="0.45">
      <c r="A129" s="51" t="s">
        <v>122</v>
      </c>
      <c r="B129" s="52" t="s">
        <v>20</v>
      </c>
      <c r="C129" s="52" t="s">
        <v>21</v>
      </c>
      <c r="D129" s="52" t="s">
        <v>25</v>
      </c>
      <c r="E129" s="53" t="s">
        <v>4</v>
      </c>
      <c r="F129" s="54" t="s">
        <v>3</v>
      </c>
      <c r="G129" s="52" t="s">
        <v>28</v>
      </c>
      <c r="H129" s="52" t="s">
        <v>29</v>
      </c>
      <c r="I129" s="50"/>
      <c r="J129" s="34"/>
      <c r="K129" s="48" t="s">
        <v>15</v>
      </c>
      <c r="L129" s="34" t="s">
        <v>26</v>
      </c>
    </row>
    <row r="130" spans="1:12" ht="55.05" customHeight="1" thickBot="1" x14ac:dyDescent="0.45">
      <c r="A130" s="120" t="s">
        <v>129</v>
      </c>
      <c r="B130" s="55"/>
      <c r="C130" s="55"/>
      <c r="D130" s="55"/>
      <c r="E130" s="56">
        <f t="shared" ref="E130:E137" si="28">IF(OR(AND(B130&lt;&gt;"",C130&lt;&gt;""),AND(B130&lt;&gt;"",D130&lt;&gt;""),AND(C130&lt;&gt;"",D130&lt;&gt;"")),0,IF(B130&lt;&gt;"",1,IF(D130&lt;&gt;"",0,-1)))</f>
        <v>-1</v>
      </c>
      <c r="F130" s="57">
        <f t="shared" ref="F130:F137" si="29">E130*K130</f>
        <v>-2</v>
      </c>
      <c r="G130" s="55"/>
      <c r="H130" s="55"/>
      <c r="I130" s="50"/>
      <c r="J130" s="34"/>
      <c r="K130" s="58">
        <v>2</v>
      </c>
      <c r="L130" s="58">
        <f t="shared" ref="L130:L137" si="30">ABS(F130)</f>
        <v>2</v>
      </c>
    </row>
    <row r="131" spans="1:12" ht="55.05" customHeight="1" thickBot="1" x14ac:dyDescent="0.45">
      <c r="A131" s="119" t="s">
        <v>123</v>
      </c>
      <c r="B131" s="59"/>
      <c r="C131" s="59"/>
      <c r="D131" s="59"/>
      <c r="E131" s="56">
        <f t="shared" ref="E131" si="31">IF(OR(AND(B131&lt;&gt;"",C131&lt;&gt;""),AND(B131&lt;&gt;"",D131&lt;&gt;""),AND(C131&lt;&gt;"",D131&lt;&gt;"")),0,IF(B131&lt;&gt;"",1,IF(D131&lt;&gt;"",0,-1)))</f>
        <v>-1</v>
      </c>
      <c r="F131" s="60">
        <f t="shared" ref="F131" si="32">E131*K131</f>
        <v>-2</v>
      </c>
      <c r="G131" s="59"/>
      <c r="H131" s="59"/>
      <c r="I131" s="50"/>
      <c r="J131" s="34"/>
      <c r="K131" s="58">
        <v>2</v>
      </c>
      <c r="L131" s="58">
        <f t="shared" ref="L131" si="33">ABS(F131)</f>
        <v>2</v>
      </c>
    </row>
    <row r="132" spans="1:12" ht="55.05" customHeight="1" thickBot="1" x14ac:dyDescent="0.45">
      <c r="A132" s="120" t="s">
        <v>124</v>
      </c>
      <c r="B132" s="55"/>
      <c r="C132" s="55"/>
      <c r="D132" s="55"/>
      <c r="E132" s="56">
        <f t="shared" ref="E132:E136" si="34">IF(OR(AND(B132&lt;&gt;"",C132&lt;&gt;""),AND(B132&lt;&gt;"",D132&lt;&gt;""),AND(C132&lt;&gt;"",D132&lt;&gt;"")),0,IF(B132&lt;&gt;"",1,IF(D132&lt;&gt;"",0,-1)))</f>
        <v>-1</v>
      </c>
      <c r="F132" s="57">
        <f t="shared" ref="F132:F136" si="35">E132*K132</f>
        <v>-1</v>
      </c>
      <c r="G132" s="55"/>
      <c r="H132" s="55"/>
      <c r="I132" s="50"/>
      <c r="J132" s="34"/>
      <c r="K132" s="58">
        <v>1</v>
      </c>
      <c r="L132" s="58">
        <f t="shared" si="30"/>
        <v>1</v>
      </c>
    </row>
    <row r="133" spans="1:12" ht="55.05" customHeight="1" thickBot="1" x14ac:dyDescent="0.45">
      <c r="A133" s="119" t="s">
        <v>125</v>
      </c>
      <c r="B133" s="59"/>
      <c r="C133" s="59"/>
      <c r="D133" s="59"/>
      <c r="E133" s="56">
        <f t="shared" si="34"/>
        <v>-1</v>
      </c>
      <c r="F133" s="60">
        <f t="shared" si="35"/>
        <v>-1</v>
      </c>
      <c r="G133" s="59"/>
      <c r="H133" s="59"/>
      <c r="I133" s="50"/>
      <c r="J133" s="34"/>
      <c r="K133" s="58">
        <v>1</v>
      </c>
      <c r="L133" s="58">
        <f t="shared" si="30"/>
        <v>1</v>
      </c>
    </row>
    <row r="134" spans="1:12" ht="55.05" customHeight="1" thickBot="1" x14ac:dyDescent="0.45">
      <c r="A134" s="120" t="s">
        <v>172</v>
      </c>
      <c r="B134" s="55"/>
      <c r="C134" s="55"/>
      <c r="D134" s="55"/>
      <c r="E134" s="56">
        <f t="shared" si="34"/>
        <v>-1</v>
      </c>
      <c r="F134" s="57">
        <f t="shared" si="35"/>
        <v>-1</v>
      </c>
      <c r="G134" s="55"/>
      <c r="H134" s="55"/>
      <c r="I134" s="50"/>
      <c r="J134" s="34"/>
      <c r="K134" s="58">
        <v>1</v>
      </c>
      <c r="L134" s="58">
        <f t="shared" si="30"/>
        <v>1</v>
      </c>
    </row>
    <row r="135" spans="1:12" ht="55.05" customHeight="1" thickBot="1" x14ac:dyDescent="0.45">
      <c r="A135" s="119" t="s">
        <v>126</v>
      </c>
      <c r="B135" s="59"/>
      <c r="C135" s="59"/>
      <c r="D135" s="59"/>
      <c r="E135" s="56">
        <f t="shared" si="34"/>
        <v>-1</v>
      </c>
      <c r="F135" s="60">
        <f t="shared" si="35"/>
        <v>-2</v>
      </c>
      <c r="G135" s="59"/>
      <c r="H135" s="59"/>
      <c r="I135" s="50"/>
      <c r="J135" s="34"/>
      <c r="K135" s="58">
        <v>2</v>
      </c>
      <c r="L135" s="58">
        <f t="shared" si="30"/>
        <v>2</v>
      </c>
    </row>
    <row r="136" spans="1:12" ht="55.05" customHeight="1" thickBot="1" x14ac:dyDescent="0.45">
      <c r="A136" s="120" t="s">
        <v>127</v>
      </c>
      <c r="B136" s="55"/>
      <c r="C136" s="55"/>
      <c r="D136" s="55"/>
      <c r="E136" s="56">
        <f t="shared" si="34"/>
        <v>-1</v>
      </c>
      <c r="F136" s="57">
        <f t="shared" si="35"/>
        <v>-2</v>
      </c>
      <c r="G136" s="55"/>
      <c r="H136" s="55"/>
      <c r="I136" s="50"/>
      <c r="J136" s="34"/>
      <c r="K136" s="58">
        <v>2</v>
      </c>
      <c r="L136" s="58">
        <f t="shared" si="30"/>
        <v>2</v>
      </c>
    </row>
    <row r="137" spans="1:12" ht="55.05" customHeight="1" thickBot="1" x14ac:dyDescent="0.45">
      <c r="A137" s="119" t="s">
        <v>128</v>
      </c>
      <c r="B137" s="59"/>
      <c r="C137" s="59"/>
      <c r="D137" s="59"/>
      <c r="E137" s="56">
        <f t="shared" si="28"/>
        <v>-1</v>
      </c>
      <c r="F137" s="60">
        <f t="shared" si="29"/>
        <v>-3</v>
      </c>
      <c r="G137" s="59"/>
      <c r="H137" s="59"/>
      <c r="I137" s="50"/>
      <c r="J137" s="34"/>
      <c r="K137" s="58">
        <v>3</v>
      </c>
      <c r="L137" s="58">
        <f t="shared" si="30"/>
        <v>3</v>
      </c>
    </row>
    <row r="138" spans="1:12" ht="3.75" customHeight="1" x14ac:dyDescent="0.4">
      <c r="A138" s="61"/>
      <c r="B138" s="61"/>
      <c r="C138" s="61"/>
      <c r="D138" s="61"/>
      <c r="E138" s="61"/>
      <c r="F138" s="61"/>
      <c r="G138" s="61"/>
      <c r="H138" s="61"/>
      <c r="I138" s="50"/>
      <c r="J138" s="34"/>
      <c r="K138" s="62"/>
      <c r="L138" s="34"/>
    </row>
    <row r="139" spans="1:12" ht="19.2" thickBot="1" x14ac:dyDescent="0.45">
      <c r="A139" s="61"/>
      <c r="B139" s="34"/>
      <c r="C139" s="64"/>
      <c r="D139" s="64"/>
      <c r="E139" s="116" t="s">
        <v>27</v>
      </c>
      <c r="F139" s="114">
        <f>SUM(F130:F137)</f>
        <v>-14</v>
      </c>
      <c r="G139" s="65"/>
      <c r="H139" s="65"/>
      <c r="I139" s="50"/>
      <c r="J139" s="66" t="s">
        <v>22</v>
      </c>
      <c r="K139" s="48">
        <f>SUM(K130:K137)</f>
        <v>14</v>
      </c>
      <c r="L139" s="48">
        <f>SUM(L130:L137)</f>
        <v>14</v>
      </c>
    </row>
    <row r="140" spans="1:12" ht="19.2" thickBot="1" x14ac:dyDescent="0.45">
      <c r="A140" s="61"/>
      <c r="B140" s="67"/>
      <c r="C140" s="67"/>
      <c r="D140" s="67"/>
      <c r="E140" s="70" t="s">
        <v>24</v>
      </c>
      <c r="F140" s="115">
        <f>(F139+L139)/(2*L139)*100</f>
        <v>0</v>
      </c>
      <c r="G140" s="65"/>
      <c r="H140" s="65"/>
      <c r="I140" s="50"/>
      <c r="J140" s="34"/>
      <c r="K140" s="48"/>
      <c r="L140" s="34"/>
    </row>
    <row r="141" spans="1:12" ht="19.2" thickBot="1" x14ac:dyDescent="0.45">
      <c r="A141" s="61"/>
      <c r="B141" s="67"/>
      <c r="C141" s="67"/>
      <c r="D141" s="67"/>
      <c r="E141" s="68"/>
      <c r="F141" s="71"/>
      <c r="G141" s="65"/>
      <c r="H141" s="65"/>
      <c r="I141" s="50"/>
      <c r="J141" s="34"/>
      <c r="K141" s="48"/>
      <c r="L141" s="34"/>
    </row>
    <row r="142" spans="1:12" ht="16.5" customHeight="1" thickBot="1" x14ac:dyDescent="0.45">
      <c r="A142" s="124" t="s">
        <v>169</v>
      </c>
      <c r="B142" s="52" t="s">
        <v>20</v>
      </c>
      <c r="C142" s="52" t="s">
        <v>21</v>
      </c>
      <c r="D142" s="52" t="s">
        <v>25</v>
      </c>
      <c r="E142" s="53" t="s">
        <v>4</v>
      </c>
      <c r="F142" s="54" t="s">
        <v>3</v>
      </c>
      <c r="G142" s="52" t="s">
        <v>28</v>
      </c>
      <c r="H142" s="52" t="s">
        <v>29</v>
      </c>
      <c r="I142" s="50"/>
      <c r="J142" s="34"/>
      <c r="K142" s="48" t="s">
        <v>15</v>
      </c>
      <c r="L142" s="34" t="s">
        <v>26</v>
      </c>
    </row>
    <row r="143" spans="1:12" ht="54" customHeight="1" thickBot="1" x14ac:dyDescent="0.45">
      <c r="A143" s="120" t="s">
        <v>130</v>
      </c>
      <c r="B143" s="55"/>
      <c r="C143" s="55"/>
      <c r="D143" s="55"/>
      <c r="E143" s="56">
        <f t="shared" ref="E143:E144" si="36">IF(OR(AND(B143&lt;&gt;"",C143&lt;&gt;""),AND(B143&lt;&gt;"",D143&lt;&gt;""),AND(C143&lt;&gt;"",D143&lt;&gt;"")),0,IF(B143&lt;&gt;"",1,IF(D143&lt;&gt;"",0,-1)))</f>
        <v>-1</v>
      </c>
      <c r="F143" s="57">
        <f>E143*K143</f>
        <v>-3</v>
      </c>
      <c r="G143" s="55"/>
      <c r="H143" s="55"/>
      <c r="I143" s="50"/>
      <c r="J143" s="34"/>
      <c r="K143" s="58">
        <v>3</v>
      </c>
      <c r="L143" s="58">
        <f t="shared" ref="L143:L144" si="37">ABS(F143)</f>
        <v>3</v>
      </c>
    </row>
    <row r="144" spans="1:12" ht="54" customHeight="1" thickBot="1" x14ac:dyDescent="0.45">
      <c r="A144" s="119" t="s">
        <v>131</v>
      </c>
      <c r="B144" s="59"/>
      <c r="C144" s="59"/>
      <c r="D144" s="59"/>
      <c r="E144" s="56">
        <f t="shared" si="36"/>
        <v>-1</v>
      </c>
      <c r="F144" s="60">
        <f t="shared" ref="F144:F145" si="38">E144*K144</f>
        <v>-2</v>
      </c>
      <c r="G144" s="59"/>
      <c r="H144" s="59"/>
      <c r="I144" s="50"/>
      <c r="J144" s="34"/>
      <c r="K144" s="58">
        <v>2</v>
      </c>
      <c r="L144" s="58">
        <f t="shared" si="37"/>
        <v>2</v>
      </c>
    </row>
    <row r="145" spans="1:12" ht="54" customHeight="1" thickBot="1" x14ac:dyDescent="0.45">
      <c r="A145" s="120" t="s">
        <v>132</v>
      </c>
      <c r="B145" s="55"/>
      <c r="C145" s="55"/>
      <c r="D145" s="55"/>
      <c r="E145" s="56">
        <f t="shared" ref="E145:E164" si="39">IF(OR(AND(B145&lt;&gt;"",C145&lt;&gt;""),AND(B145&lt;&gt;"",D145&lt;&gt;""),AND(C145&lt;&gt;"",D145&lt;&gt;"")),0,IF(B145&lt;&gt;"",1,IF(D145&lt;&gt;"",0,-1)))</f>
        <v>-1</v>
      </c>
      <c r="F145" s="57">
        <f t="shared" si="38"/>
        <v>-3</v>
      </c>
      <c r="G145" s="55"/>
      <c r="H145" s="55"/>
      <c r="I145" s="50"/>
      <c r="J145" s="34"/>
      <c r="K145" s="58">
        <v>3</v>
      </c>
      <c r="L145" s="58">
        <f t="shared" ref="L145:L164" si="40">ABS(F145)</f>
        <v>3</v>
      </c>
    </row>
    <row r="146" spans="1:12" ht="54" customHeight="1" thickBot="1" x14ac:dyDescent="0.45">
      <c r="A146" s="119" t="s">
        <v>133</v>
      </c>
      <c r="B146" s="59"/>
      <c r="C146" s="59"/>
      <c r="D146" s="59"/>
      <c r="E146" s="56">
        <f t="shared" si="39"/>
        <v>-1</v>
      </c>
      <c r="F146" s="60">
        <f t="shared" ref="F146:F164" si="41">E146*K146</f>
        <v>-2</v>
      </c>
      <c r="G146" s="59"/>
      <c r="H146" s="59"/>
      <c r="I146" s="50"/>
      <c r="J146" s="34"/>
      <c r="K146" s="58">
        <v>2</v>
      </c>
      <c r="L146" s="58">
        <f t="shared" si="40"/>
        <v>2</v>
      </c>
    </row>
    <row r="147" spans="1:12" ht="54" customHeight="1" thickBot="1" x14ac:dyDescent="0.45">
      <c r="A147" s="120" t="s">
        <v>134</v>
      </c>
      <c r="B147" s="55"/>
      <c r="C147" s="55"/>
      <c r="D147" s="55"/>
      <c r="E147" s="56">
        <f t="shared" si="39"/>
        <v>-1</v>
      </c>
      <c r="F147" s="57">
        <f t="shared" si="41"/>
        <v>-2</v>
      </c>
      <c r="G147" s="55"/>
      <c r="H147" s="55"/>
      <c r="I147" s="50"/>
      <c r="J147" s="34"/>
      <c r="K147" s="58">
        <v>2</v>
      </c>
      <c r="L147" s="58">
        <f t="shared" si="40"/>
        <v>2</v>
      </c>
    </row>
    <row r="148" spans="1:12" ht="54" customHeight="1" thickBot="1" x14ac:dyDescent="0.45">
      <c r="A148" s="119" t="s">
        <v>135</v>
      </c>
      <c r="B148" s="59"/>
      <c r="C148" s="59"/>
      <c r="D148" s="59"/>
      <c r="E148" s="56">
        <f t="shared" si="39"/>
        <v>-1</v>
      </c>
      <c r="F148" s="60">
        <f t="shared" si="41"/>
        <v>-3</v>
      </c>
      <c r="G148" s="59"/>
      <c r="H148" s="59"/>
      <c r="I148" s="50"/>
      <c r="J148" s="34"/>
      <c r="K148" s="58">
        <v>3</v>
      </c>
      <c r="L148" s="58">
        <f t="shared" si="40"/>
        <v>3</v>
      </c>
    </row>
    <row r="149" spans="1:12" ht="54" customHeight="1" thickBot="1" x14ac:dyDescent="0.45">
      <c r="A149" s="120" t="s">
        <v>136</v>
      </c>
      <c r="B149" s="55"/>
      <c r="C149" s="55"/>
      <c r="D149" s="55"/>
      <c r="E149" s="56">
        <f t="shared" si="39"/>
        <v>-1</v>
      </c>
      <c r="F149" s="57">
        <f t="shared" si="41"/>
        <v>-3</v>
      </c>
      <c r="G149" s="55"/>
      <c r="H149" s="55"/>
      <c r="I149" s="50"/>
      <c r="J149" s="34"/>
      <c r="K149" s="58">
        <v>3</v>
      </c>
      <c r="L149" s="58">
        <f t="shared" si="40"/>
        <v>3</v>
      </c>
    </row>
    <row r="150" spans="1:12" ht="54" customHeight="1" thickBot="1" x14ac:dyDescent="0.45">
      <c r="A150" s="119" t="s">
        <v>137</v>
      </c>
      <c r="B150" s="59"/>
      <c r="C150" s="59"/>
      <c r="D150" s="59"/>
      <c r="E150" s="56">
        <f t="shared" si="39"/>
        <v>-1</v>
      </c>
      <c r="F150" s="60">
        <f t="shared" si="41"/>
        <v>-1</v>
      </c>
      <c r="G150" s="59"/>
      <c r="H150" s="59"/>
      <c r="I150" s="50"/>
      <c r="J150" s="34"/>
      <c r="K150" s="58">
        <v>1</v>
      </c>
      <c r="L150" s="58">
        <f t="shared" si="40"/>
        <v>1</v>
      </c>
    </row>
    <row r="151" spans="1:12" ht="54" customHeight="1" thickBot="1" x14ac:dyDescent="0.45">
      <c r="A151" s="120" t="s">
        <v>138</v>
      </c>
      <c r="B151" s="55"/>
      <c r="C151" s="55"/>
      <c r="D151" s="55"/>
      <c r="E151" s="56">
        <f t="shared" si="39"/>
        <v>-1</v>
      </c>
      <c r="F151" s="57">
        <f t="shared" si="41"/>
        <v>-3</v>
      </c>
      <c r="G151" s="55"/>
      <c r="H151" s="55"/>
      <c r="I151" s="50"/>
      <c r="J151" s="34"/>
      <c r="K151" s="58">
        <v>3</v>
      </c>
      <c r="L151" s="58">
        <f t="shared" si="40"/>
        <v>3</v>
      </c>
    </row>
    <row r="152" spans="1:12" ht="54" customHeight="1" thickBot="1" x14ac:dyDescent="0.45">
      <c r="A152" s="119" t="s">
        <v>139</v>
      </c>
      <c r="B152" s="59"/>
      <c r="C152" s="59"/>
      <c r="D152" s="59"/>
      <c r="E152" s="56">
        <f t="shared" si="39"/>
        <v>-1</v>
      </c>
      <c r="F152" s="60">
        <f t="shared" si="41"/>
        <v>-2</v>
      </c>
      <c r="G152" s="59"/>
      <c r="H152" s="59"/>
      <c r="I152" s="50"/>
      <c r="J152" s="34"/>
      <c r="K152" s="58">
        <v>2</v>
      </c>
      <c r="L152" s="58">
        <f t="shared" si="40"/>
        <v>2</v>
      </c>
    </row>
    <row r="153" spans="1:12" ht="54" customHeight="1" thickBot="1" x14ac:dyDescent="0.45">
      <c r="A153" s="120" t="s">
        <v>140</v>
      </c>
      <c r="B153" s="55"/>
      <c r="C153" s="55"/>
      <c r="D153" s="55"/>
      <c r="E153" s="56">
        <f t="shared" si="39"/>
        <v>-1</v>
      </c>
      <c r="F153" s="57">
        <f t="shared" si="41"/>
        <v>-3</v>
      </c>
      <c r="G153" s="55"/>
      <c r="H153" s="55"/>
      <c r="I153" s="50"/>
      <c r="J153" s="34"/>
      <c r="K153" s="58">
        <v>3</v>
      </c>
      <c r="L153" s="58">
        <f t="shared" si="40"/>
        <v>3</v>
      </c>
    </row>
    <row r="154" spans="1:12" ht="54" customHeight="1" thickBot="1" x14ac:dyDescent="0.45">
      <c r="A154" s="119" t="s">
        <v>141</v>
      </c>
      <c r="B154" s="59"/>
      <c r="C154" s="59"/>
      <c r="D154" s="59"/>
      <c r="E154" s="56">
        <f t="shared" si="39"/>
        <v>-1</v>
      </c>
      <c r="F154" s="60">
        <f t="shared" si="41"/>
        <v>-3</v>
      </c>
      <c r="G154" s="59"/>
      <c r="H154" s="59"/>
      <c r="I154" s="50"/>
      <c r="J154" s="34"/>
      <c r="K154" s="58">
        <v>3</v>
      </c>
      <c r="L154" s="58">
        <f t="shared" si="40"/>
        <v>3</v>
      </c>
    </row>
    <row r="155" spans="1:12" ht="54" customHeight="1" thickBot="1" x14ac:dyDescent="0.45">
      <c r="A155" s="120" t="s">
        <v>142</v>
      </c>
      <c r="B155" s="55"/>
      <c r="C155" s="55"/>
      <c r="D155" s="55"/>
      <c r="E155" s="56">
        <f t="shared" si="39"/>
        <v>-1</v>
      </c>
      <c r="F155" s="57">
        <f t="shared" si="41"/>
        <v>-2</v>
      </c>
      <c r="G155" s="55"/>
      <c r="H155" s="55"/>
      <c r="I155" s="50"/>
      <c r="J155" s="34"/>
      <c r="K155" s="58">
        <v>2</v>
      </c>
      <c r="L155" s="58">
        <f t="shared" si="40"/>
        <v>2</v>
      </c>
    </row>
    <row r="156" spans="1:12" ht="54" customHeight="1" thickBot="1" x14ac:dyDescent="0.45">
      <c r="A156" s="119" t="s">
        <v>143</v>
      </c>
      <c r="B156" s="59"/>
      <c r="C156" s="59"/>
      <c r="D156" s="59"/>
      <c r="E156" s="56">
        <f t="shared" si="39"/>
        <v>-1</v>
      </c>
      <c r="F156" s="60">
        <f t="shared" si="41"/>
        <v>-3</v>
      </c>
      <c r="G156" s="59"/>
      <c r="H156" s="59"/>
      <c r="I156" s="50"/>
      <c r="J156" s="34"/>
      <c r="K156" s="58">
        <v>3</v>
      </c>
      <c r="L156" s="58">
        <f t="shared" si="40"/>
        <v>3</v>
      </c>
    </row>
    <row r="157" spans="1:12" ht="54" customHeight="1" thickBot="1" x14ac:dyDescent="0.45">
      <c r="A157" s="120" t="s">
        <v>144</v>
      </c>
      <c r="B157" s="55"/>
      <c r="C157" s="55"/>
      <c r="D157" s="55"/>
      <c r="E157" s="56">
        <f t="shared" si="39"/>
        <v>-1</v>
      </c>
      <c r="F157" s="57">
        <f t="shared" si="41"/>
        <v>-3</v>
      </c>
      <c r="G157" s="55"/>
      <c r="H157" s="55"/>
      <c r="I157" s="50"/>
      <c r="J157" s="34"/>
      <c r="K157" s="58">
        <v>3</v>
      </c>
      <c r="L157" s="58">
        <f t="shared" si="40"/>
        <v>3</v>
      </c>
    </row>
    <row r="158" spans="1:12" ht="54" customHeight="1" thickBot="1" x14ac:dyDescent="0.45">
      <c r="A158" s="119" t="s">
        <v>145</v>
      </c>
      <c r="B158" s="59"/>
      <c r="C158" s="59"/>
      <c r="D158" s="59"/>
      <c r="E158" s="56">
        <f t="shared" si="39"/>
        <v>-1</v>
      </c>
      <c r="F158" s="60">
        <f t="shared" si="41"/>
        <v>-3</v>
      </c>
      <c r="G158" s="59"/>
      <c r="H158" s="59"/>
      <c r="I158" s="50"/>
      <c r="J158" s="34"/>
      <c r="K158" s="58">
        <v>3</v>
      </c>
      <c r="L158" s="58">
        <f t="shared" si="40"/>
        <v>3</v>
      </c>
    </row>
    <row r="159" spans="1:12" ht="54" customHeight="1" thickBot="1" x14ac:dyDescent="0.45">
      <c r="A159" s="120" t="s">
        <v>146</v>
      </c>
      <c r="B159" s="55"/>
      <c r="C159" s="55"/>
      <c r="D159" s="55"/>
      <c r="E159" s="56">
        <f t="shared" si="39"/>
        <v>-1</v>
      </c>
      <c r="F159" s="57">
        <f t="shared" si="41"/>
        <v>-2</v>
      </c>
      <c r="G159" s="55"/>
      <c r="H159" s="55"/>
      <c r="I159" s="50"/>
      <c r="J159" s="34"/>
      <c r="K159" s="58">
        <v>2</v>
      </c>
      <c r="L159" s="58">
        <f t="shared" si="40"/>
        <v>2</v>
      </c>
    </row>
    <row r="160" spans="1:12" ht="54" customHeight="1" thickBot="1" x14ac:dyDescent="0.45">
      <c r="A160" s="119" t="s">
        <v>147</v>
      </c>
      <c r="B160" s="59"/>
      <c r="C160" s="59"/>
      <c r="D160" s="59"/>
      <c r="E160" s="56">
        <f t="shared" si="39"/>
        <v>-1</v>
      </c>
      <c r="F160" s="60">
        <f t="shared" si="41"/>
        <v>-3</v>
      </c>
      <c r="G160" s="59"/>
      <c r="H160" s="59"/>
      <c r="I160" s="50"/>
      <c r="J160" s="34"/>
      <c r="K160" s="58">
        <v>3</v>
      </c>
      <c r="L160" s="58">
        <f t="shared" si="40"/>
        <v>3</v>
      </c>
    </row>
    <row r="161" spans="1:12" ht="54" customHeight="1" thickBot="1" x14ac:dyDescent="0.45">
      <c r="A161" s="120" t="s">
        <v>148</v>
      </c>
      <c r="B161" s="55"/>
      <c r="C161" s="55"/>
      <c r="D161" s="55"/>
      <c r="E161" s="56">
        <f t="shared" si="39"/>
        <v>-1</v>
      </c>
      <c r="F161" s="57">
        <f t="shared" si="41"/>
        <v>-2</v>
      </c>
      <c r="G161" s="55"/>
      <c r="H161" s="55"/>
      <c r="I161" s="50"/>
      <c r="J161" s="34"/>
      <c r="K161" s="58">
        <v>2</v>
      </c>
      <c r="L161" s="58">
        <f t="shared" si="40"/>
        <v>2</v>
      </c>
    </row>
    <row r="162" spans="1:12" ht="54" customHeight="1" thickBot="1" x14ac:dyDescent="0.45">
      <c r="A162" s="119" t="s">
        <v>149</v>
      </c>
      <c r="B162" s="59"/>
      <c r="C162" s="59"/>
      <c r="D162" s="59"/>
      <c r="E162" s="56">
        <f t="shared" si="39"/>
        <v>-1</v>
      </c>
      <c r="F162" s="60">
        <f t="shared" si="41"/>
        <v>-3</v>
      </c>
      <c r="G162" s="59"/>
      <c r="H162" s="59"/>
      <c r="I162" s="50"/>
      <c r="J162" s="34"/>
      <c r="K162" s="58">
        <v>3</v>
      </c>
      <c r="L162" s="58">
        <f t="shared" si="40"/>
        <v>3</v>
      </c>
    </row>
    <row r="163" spans="1:12" ht="54" customHeight="1" thickBot="1" x14ac:dyDescent="0.45">
      <c r="A163" s="120" t="s">
        <v>150</v>
      </c>
      <c r="B163" s="55"/>
      <c r="C163" s="55"/>
      <c r="D163" s="55"/>
      <c r="E163" s="56">
        <f t="shared" si="39"/>
        <v>-1</v>
      </c>
      <c r="F163" s="57">
        <f t="shared" si="41"/>
        <v>-2</v>
      </c>
      <c r="G163" s="55"/>
      <c r="H163" s="55"/>
      <c r="I163" s="50"/>
      <c r="J163" s="34"/>
      <c r="K163" s="58">
        <v>2</v>
      </c>
      <c r="L163" s="58">
        <f t="shared" si="40"/>
        <v>2</v>
      </c>
    </row>
    <row r="164" spans="1:12" ht="54" customHeight="1" thickBot="1" x14ac:dyDescent="0.45">
      <c r="A164" s="119" t="s">
        <v>151</v>
      </c>
      <c r="B164" s="59"/>
      <c r="C164" s="59"/>
      <c r="D164" s="59"/>
      <c r="E164" s="56">
        <f t="shared" si="39"/>
        <v>-1</v>
      </c>
      <c r="F164" s="60">
        <f t="shared" si="41"/>
        <v>-3</v>
      </c>
      <c r="G164" s="59"/>
      <c r="H164" s="59"/>
      <c r="I164" s="50"/>
      <c r="J164" s="34"/>
      <c r="K164" s="58">
        <v>3</v>
      </c>
      <c r="L164" s="58">
        <f t="shared" si="40"/>
        <v>3</v>
      </c>
    </row>
    <row r="165" spans="1:12" ht="3.75" customHeight="1" x14ac:dyDescent="0.4">
      <c r="A165" s="61"/>
      <c r="B165" s="61"/>
      <c r="C165" s="61"/>
      <c r="D165" s="61"/>
      <c r="E165" s="61"/>
      <c r="F165" s="61"/>
      <c r="G165" s="61"/>
      <c r="H165" s="61"/>
      <c r="I165" s="50"/>
      <c r="J165" s="34"/>
      <c r="K165" s="62"/>
      <c r="L165" s="34"/>
    </row>
    <row r="166" spans="1:12" ht="19.2" thickBot="1" x14ac:dyDescent="0.45">
      <c r="A166" s="61"/>
      <c r="B166" s="34"/>
      <c r="C166" s="70"/>
      <c r="D166" s="70"/>
      <c r="E166" s="70" t="s">
        <v>27</v>
      </c>
      <c r="F166" s="114">
        <f>SUM(F143:F164)</f>
        <v>-56</v>
      </c>
      <c r="G166" s="65"/>
      <c r="H166" s="65"/>
      <c r="I166" s="50"/>
      <c r="J166" s="66" t="s">
        <v>22</v>
      </c>
      <c r="K166" s="48">
        <f>SUM(K143:K164)</f>
        <v>56</v>
      </c>
      <c r="L166" s="48">
        <f>SUM(L143:L164)</f>
        <v>56</v>
      </c>
    </row>
    <row r="167" spans="1:12" ht="19.2" thickBot="1" x14ac:dyDescent="0.45">
      <c r="A167" s="61"/>
      <c r="B167" s="67"/>
      <c r="C167" s="67"/>
      <c r="D167" s="67"/>
      <c r="E167" s="70" t="s">
        <v>24</v>
      </c>
      <c r="F167" s="115">
        <f>(F166+L166)/(2*L166)*100</f>
        <v>0</v>
      </c>
      <c r="G167" s="65"/>
      <c r="H167" s="65"/>
      <c r="I167" s="50"/>
      <c r="J167" s="34"/>
      <c r="K167" s="48"/>
      <c r="L167" s="34"/>
    </row>
    <row r="168" spans="1:12" ht="19.2" thickBot="1" x14ac:dyDescent="0.45">
      <c r="A168" s="61"/>
      <c r="B168" s="67"/>
      <c r="C168" s="67"/>
      <c r="D168" s="67"/>
      <c r="E168" s="68"/>
      <c r="F168" s="71"/>
      <c r="G168" s="65"/>
      <c r="H168" s="65"/>
      <c r="I168" s="50"/>
      <c r="J168" s="34"/>
      <c r="K168" s="48"/>
      <c r="L168" s="34"/>
    </row>
    <row r="169" spans="1:12" ht="19.2" thickBot="1" x14ac:dyDescent="0.45">
      <c r="A169" s="124" t="s">
        <v>152</v>
      </c>
      <c r="B169" s="52" t="s">
        <v>20</v>
      </c>
      <c r="C169" s="52" t="s">
        <v>21</v>
      </c>
      <c r="D169" s="52" t="s">
        <v>25</v>
      </c>
      <c r="E169" s="53" t="s">
        <v>4</v>
      </c>
      <c r="F169" s="54" t="s">
        <v>3</v>
      </c>
      <c r="G169" s="52" t="s">
        <v>28</v>
      </c>
      <c r="H169" s="52" t="s">
        <v>29</v>
      </c>
      <c r="I169" s="50"/>
      <c r="J169" s="34"/>
      <c r="K169" s="48" t="s">
        <v>15</v>
      </c>
      <c r="L169" s="34" t="s">
        <v>26</v>
      </c>
    </row>
    <row r="170" spans="1:12" ht="54" customHeight="1" thickBot="1" x14ac:dyDescent="0.45">
      <c r="A170" s="120" t="s">
        <v>153</v>
      </c>
      <c r="B170" s="55"/>
      <c r="C170" s="55"/>
      <c r="D170" s="55"/>
      <c r="E170" s="56">
        <f t="shared" ref="E170:E171" si="42">IF(OR(AND(B170&lt;&gt;"",C170&lt;&gt;""),AND(B170&lt;&gt;"",D170&lt;&gt;""),AND(C170&lt;&gt;"",D170&lt;&gt;"")),0,IF(B170&lt;&gt;"",1,IF(D170&lt;&gt;"",0,-1)))</f>
        <v>-1</v>
      </c>
      <c r="F170" s="57">
        <f>E170*K170</f>
        <v>-3</v>
      </c>
      <c r="G170" s="55"/>
      <c r="H170" s="55"/>
      <c r="I170" s="50"/>
      <c r="J170" s="34"/>
      <c r="K170" s="58">
        <v>3</v>
      </c>
      <c r="L170" s="58">
        <f t="shared" ref="L170:L171" si="43">ABS(F170)</f>
        <v>3</v>
      </c>
    </row>
    <row r="171" spans="1:12" ht="54" customHeight="1" thickBot="1" x14ac:dyDescent="0.45">
      <c r="A171" s="119" t="s">
        <v>154</v>
      </c>
      <c r="B171" s="59"/>
      <c r="C171" s="59"/>
      <c r="D171" s="59"/>
      <c r="E171" s="56">
        <f t="shared" si="42"/>
        <v>-1</v>
      </c>
      <c r="F171" s="60">
        <f t="shared" ref="F171" si="44">E171*K171</f>
        <v>-2</v>
      </c>
      <c r="G171" s="59"/>
      <c r="H171" s="59"/>
      <c r="I171" s="50"/>
      <c r="J171" s="34"/>
      <c r="K171" s="58">
        <v>2</v>
      </c>
      <c r="L171" s="58">
        <f t="shared" si="43"/>
        <v>2</v>
      </c>
    </row>
    <row r="172" spans="1:12" ht="3.75" customHeight="1" x14ac:dyDescent="0.4">
      <c r="A172" s="61"/>
      <c r="B172" s="61"/>
      <c r="C172" s="61"/>
      <c r="D172" s="61"/>
      <c r="E172" s="61"/>
      <c r="F172" s="61"/>
      <c r="G172" s="61"/>
      <c r="H172" s="61"/>
      <c r="I172" s="50"/>
      <c r="J172" s="34"/>
      <c r="K172" s="62"/>
      <c r="L172" s="34"/>
    </row>
    <row r="173" spans="1:12" ht="19.2" thickBot="1" x14ac:dyDescent="0.45">
      <c r="A173" s="61"/>
      <c r="B173" s="34"/>
      <c r="C173" s="70"/>
      <c r="D173" s="70"/>
      <c r="E173" s="70" t="s">
        <v>27</v>
      </c>
      <c r="F173" s="114">
        <f>SUM(F170:F171)</f>
        <v>-5</v>
      </c>
      <c r="G173" s="65"/>
      <c r="H173" s="65"/>
      <c r="I173" s="50"/>
      <c r="J173" s="66" t="s">
        <v>22</v>
      </c>
      <c r="K173" s="48">
        <f>SUM(K170:K171)</f>
        <v>5</v>
      </c>
      <c r="L173" s="48">
        <f>SUM(L170:L171)</f>
        <v>5</v>
      </c>
    </row>
    <row r="174" spans="1:12" ht="19.2" thickBot="1" x14ac:dyDescent="0.45">
      <c r="A174" s="61"/>
      <c r="B174" s="67"/>
      <c r="C174" s="67"/>
      <c r="D174" s="67"/>
      <c r="E174" s="70" t="s">
        <v>24</v>
      </c>
      <c r="F174" s="115">
        <f>(F173+L173)/(2*L173)*100</f>
        <v>0</v>
      </c>
      <c r="G174" s="65"/>
      <c r="H174" s="65"/>
      <c r="I174" s="50"/>
      <c r="J174" s="34"/>
      <c r="K174" s="48"/>
      <c r="L174" s="34"/>
    </row>
    <row r="175" spans="1:12" ht="19.2" thickBot="1" x14ac:dyDescent="0.45">
      <c r="A175" s="61"/>
      <c r="B175" s="67"/>
      <c r="C175" s="67"/>
      <c r="D175" s="67"/>
      <c r="E175" s="68"/>
      <c r="F175" s="71"/>
      <c r="G175" s="65"/>
      <c r="H175" s="65"/>
      <c r="I175" s="50"/>
      <c r="J175" s="34"/>
      <c r="K175" s="48"/>
      <c r="L175" s="34"/>
    </row>
    <row r="176" spans="1:12" ht="19.2" thickBot="1" x14ac:dyDescent="0.45">
      <c r="A176" s="124" t="s">
        <v>155</v>
      </c>
      <c r="B176" s="52" t="s">
        <v>20</v>
      </c>
      <c r="C176" s="52" t="s">
        <v>21</v>
      </c>
      <c r="D176" s="52" t="s">
        <v>25</v>
      </c>
      <c r="E176" s="53" t="s">
        <v>4</v>
      </c>
      <c r="F176" s="54" t="s">
        <v>3</v>
      </c>
      <c r="G176" s="52" t="s">
        <v>28</v>
      </c>
      <c r="H176" s="52" t="s">
        <v>29</v>
      </c>
      <c r="I176" s="50"/>
      <c r="J176" s="34"/>
      <c r="K176" s="48" t="s">
        <v>15</v>
      </c>
      <c r="L176" s="34" t="s">
        <v>26</v>
      </c>
    </row>
    <row r="177" spans="1:12" ht="54.75" customHeight="1" thickBot="1" x14ac:dyDescent="0.45">
      <c r="A177" s="120" t="s">
        <v>156</v>
      </c>
      <c r="B177" s="55"/>
      <c r="C177" s="55"/>
      <c r="D177" s="55"/>
      <c r="E177" s="56">
        <f t="shared" ref="E177:E178" si="45">IF(OR(AND(B177&lt;&gt;"",C177&lt;&gt;""),AND(B177&lt;&gt;"",D177&lt;&gt;""),AND(C177&lt;&gt;"",D177&lt;&gt;"")),0,IF(B177&lt;&gt;"",1,IF(D177&lt;&gt;"",0,-1)))</f>
        <v>-1</v>
      </c>
      <c r="F177" s="57">
        <f>E177*K177</f>
        <v>-2</v>
      </c>
      <c r="G177" s="55"/>
      <c r="H177" s="55"/>
      <c r="I177" s="50"/>
      <c r="J177" s="34"/>
      <c r="K177" s="58">
        <v>2</v>
      </c>
      <c r="L177" s="58">
        <f t="shared" ref="L177:L178" si="46">ABS(F177)</f>
        <v>2</v>
      </c>
    </row>
    <row r="178" spans="1:12" ht="54.75" customHeight="1" thickBot="1" x14ac:dyDescent="0.45">
      <c r="A178" s="119" t="s">
        <v>157</v>
      </c>
      <c r="B178" s="59"/>
      <c r="C178" s="59"/>
      <c r="D178" s="59"/>
      <c r="E178" s="56">
        <f t="shared" si="45"/>
        <v>-1</v>
      </c>
      <c r="F178" s="60">
        <f t="shared" ref="F178:F179" si="47">E178*K178</f>
        <v>-2</v>
      </c>
      <c r="G178" s="59"/>
      <c r="H178" s="59"/>
      <c r="I178" s="50"/>
      <c r="J178" s="34"/>
      <c r="K178" s="58">
        <v>2</v>
      </c>
      <c r="L178" s="58">
        <f t="shared" si="46"/>
        <v>2</v>
      </c>
    </row>
    <row r="179" spans="1:12" ht="54.75" customHeight="1" thickBot="1" x14ac:dyDescent="0.45">
      <c r="A179" s="120" t="s">
        <v>158</v>
      </c>
      <c r="B179" s="55"/>
      <c r="C179" s="55"/>
      <c r="D179" s="55"/>
      <c r="E179" s="56">
        <f t="shared" ref="E179:E187" si="48">IF(OR(AND(B179&lt;&gt;"",C179&lt;&gt;""),AND(B179&lt;&gt;"",D179&lt;&gt;""),AND(C179&lt;&gt;"",D179&lt;&gt;"")),0,IF(B179&lt;&gt;"",1,IF(D179&lt;&gt;"",0,-1)))</f>
        <v>-1</v>
      </c>
      <c r="F179" s="57">
        <f t="shared" si="47"/>
        <v>-3</v>
      </c>
      <c r="G179" s="55"/>
      <c r="H179" s="55"/>
      <c r="I179" s="50"/>
      <c r="J179" s="34"/>
      <c r="K179" s="58">
        <v>3</v>
      </c>
      <c r="L179" s="58">
        <f t="shared" ref="L179:L187" si="49">ABS(F179)</f>
        <v>3</v>
      </c>
    </row>
    <row r="180" spans="1:12" ht="54.75" customHeight="1" thickBot="1" x14ac:dyDescent="0.45">
      <c r="A180" s="119" t="s">
        <v>159</v>
      </c>
      <c r="B180" s="59"/>
      <c r="C180" s="59"/>
      <c r="D180" s="59"/>
      <c r="E180" s="56">
        <f t="shared" si="48"/>
        <v>-1</v>
      </c>
      <c r="F180" s="60">
        <f t="shared" ref="F180:F187" si="50">E180*K180</f>
        <v>-2</v>
      </c>
      <c r="G180" s="59"/>
      <c r="H180" s="59"/>
      <c r="I180" s="50"/>
      <c r="J180" s="34"/>
      <c r="K180" s="58">
        <v>2</v>
      </c>
      <c r="L180" s="58">
        <f t="shared" si="49"/>
        <v>2</v>
      </c>
    </row>
    <row r="181" spans="1:12" ht="54.75" customHeight="1" thickBot="1" x14ac:dyDescent="0.45">
      <c r="A181" s="120" t="s">
        <v>160</v>
      </c>
      <c r="B181" s="55"/>
      <c r="C181" s="55"/>
      <c r="D181" s="55"/>
      <c r="E181" s="56">
        <f t="shared" si="48"/>
        <v>-1</v>
      </c>
      <c r="F181" s="57">
        <f t="shared" si="50"/>
        <v>-2</v>
      </c>
      <c r="G181" s="55"/>
      <c r="H181" s="55"/>
      <c r="I181" s="50"/>
      <c r="J181" s="34"/>
      <c r="K181" s="58">
        <v>2</v>
      </c>
      <c r="L181" s="58">
        <f t="shared" si="49"/>
        <v>2</v>
      </c>
    </row>
    <row r="182" spans="1:12" ht="54.75" customHeight="1" thickBot="1" x14ac:dyDescent="0.45">
      <c r="A182" s="119" t="s">
        <v>161</v>
      </c>
      <c r="B182" s="59"/>
      <c r="C182" s="59"/>
      <c r="D182" s="59"/>
      <c r="E182" s="56">
        <f t="shared" si="48"/>
        <v>-1</v>
      </c>
      <c r="F182" s="60">
        <f t="shared" si="50"/>
        <v>-1</v>
      </c>
      <c r="G182" s="59"/>
      <c r="H182" s="59"/>
      <c r="I182" s="50"/>
      <c r="J182" s="34"/>
      <c r="K182" s="58">
        <v>1</v>
      </c>
      <c r="L182" s="58">
        <f t="shared" si="49"/>
        <v>1</v>
      </c>
    </row>
    <row r="183" spans="1:12" ht="54.75" customHeight="1" thickBot="1" x14ac:dyDescent="0.45">
      <c r="A183" s="120" t="s">
        <v>162</v>
      </c>
      <c r="B183" s="55"/>
      <c r="C183" s="55"/>
      <c r="D183" s="55"/>
      <c r="E183" s="56">
        <f t="shared" si="48"/>
        <v>-1</v>
      </c>
      <c r="F183" s="57">
        <f t="shared" si="50"/>
        <v>-1</v>
      </c>
      <c r="G183" s="55"/>
      <c r="H183" s="55"/>
      <c r="I183" s="50"/>
      <c r="J183" s="34"/>
      <c r="K183" s="58">
        <v>1</v>
      </c>
      <c r="L183" s="58">
        <f t="shared" si="49"/>
        <v>1</v>
      </c>
    </row>
    <row r="184" spans="1:12" ht="54.75" customHeight="1" thickBot="1" x14ac:dyDescent="0.45">
      <c r="A184" s="119" t="s">
        <v>173</v>
      </c>
      <c r="B184" s="59"/>
      <c r="C184" s="59"/>
      <c r="D184" s="59"/>
      <c r="E184" s="56">
        <f t="shared" si="48"/>
        <v>-1</v>
      </c>
      <c r="F184" s="60">
        <f t="shared" si="50"/>
        <v>-1</v>
      </c>
      <c r="G184" s="59"/>
      <c r="H184" s="59"/>
      <c r="I184" s="50"/>
      <c r="J184" s="34"/>
      <c r="K184" s="58">
        <v>1</v>
      </c>
      <c r="L184" s="58">
        <f t="shared" si="49"/>
        <v>1</v>
      </c>
    </row>
    <row r="185" spans="1:12" ht="54.75" customHeight="1" thickBot="1" x14ac:dyDescent="0.45">
      <c r="A185" s="120" t="s">
        <v>163</v>
      </c>
      <c r="B185" s="55"/>
      <c r="C185" s="55"/>
      <c r="D185" s="55"/>
      <c r="E185" s="56">
        <f t="shared" si="48"/>
        <v>-1</v>
      </c>
      <c r="F185" s="57">
        <f t="shared" si="50"/>
        <v>-1</v>
      </c>
      <c r="G185" s="55"/>
      <c r="H185" s="55"/>
      <c r="I185" s="50"/>
      <c r="J185" s="34"/>
      <c r="K185" s="58">
        <v>1</v>
      </c>
      <c r="L185" s="58">
        <f t="shared" si="49"/>
        <v>1</v>
      </c>
    </row>
    <row r="186" spans="1:12" ht="54.75" customHeight="1" thickBot="1" x14ac:dyDescent="0.45">
      <c r="A186" s="119" t="s">
        <v>164</v>
      </c>
      <c r="B186" s="59"/>
      <c r="C186" s="59"/>
      <c r="D186" s="59"/>
      <c r="E186" s="56">
        <f t="shared" si="48"/>
        <v>-1</v>
      </c>
      <c r="F186" s="60">
        <f t="shared" si="50"/>
        <v>-2</v>
      </c>
      <c r="G186" s="59"/>
      <c r="H186" s="59"/>
      <c r="I186" s="50"/>
      <c r="J186" s="34"/>
      <c r="K186" s="58">
        <v>2</v>
      </c>
      <c r="L186" s="58">
        <f t="shared" si="49"/>
        <v>2</v>
      </c>
    </row>
    <row r="187" spans="1:12" ht="54.75" customHeight="1" thickBot="1" x14ac:dyDescent="0.45">
      <c r="A187" s="120" t="s">
        <v>165</v>
      </c>
      <c r="B187" s="55"/>
      <c r="C187" s="55"/>
      <c r="D187" s="55"/>
      <c r="E187" s="56">
        <f t="shared" si="48"/>
        <v>-1</v>
      </c>
      <c r="F187" s="57">
        <f t="shared" si="50"/>
        <v>-1</v>
      </c>
      <c r="G187" s="55"/>
      <c r="H187" s="55"/>
      <c r="I187" s="50"/>
      <c r="J187" s="34"/>
      <c r="K187" s="58">
        <v>1</v>
      </c>
      <c r="L187" s="58">
        <f t="shared" si="49"/>
        <v>1</v>
      </c>
    </row>
    <row r="188" spans="1:12" ht="3.75" customHeight="1" x14ac:dyDescent="0.4">
      <c r="A188" s="61"/>
      <c r="B188" s="61"/>
      <c r="C188" s="61"/>
      <c r="D188" s="61"/>
      <c r="E188" s="61"/>
      <c r="F188" s="61"/>
      <c r="G188" s="61"/>
      <c r="H188" s="61"/>
      <c r="I188" s="50"/>
      <c r="J188" s="34"/>
      <c r="K188" s="62"/>
      <c r="L188" s="34"/>
    </row>
    <row r="189" spans="1:12" ht="19.2" thickBot="1" x14ac:dyDescent="0.45">
      <c r="A189" s="61"/>
      <c r="B189" s="34"/>
      <c r="C189" s="70"/>
      <c r="D189" s="70"/>
      <c r="E189" s="70" t="s">
        <v>27</v>
      </c>
      <c r="F189" s="114">
        <f>SUM(F177:F187)</f>
        <v>-18</v>
      </c>
      <c r="G189" s="65"/>
      <c r="H189" s="65"/>
      <c r="I189" s="50"/>
      <c r="J189" s="66" t="s">
        <v>22</v>
      </c>
      <c r="K189" s="48">
        <f>SUM(K177:K187)</f>
        <v>18</v>
      </c>
      <c r="L189" s="48">
        <f>SUM(L177:L187)</f>
        <v>18</v>
      </c>
    </row>
    <row r="190" spans="1:12" ht="19.2" thickBot="1" x14ac:dyDescent="0.45">
      <c r="A190" s="61"/>
      <c r="B190" s="67"/>
      <c r="C190" s="67"/>
      <c r="D190" s="67"/>
      <c r="E190" s="70" t="s">
        <v>24</v>
      </c>
      <c r="F190" s="115">
        <f>(F189+L189)/(2*L189)*100</f>
        <v>0</v>
      </c>
      <c r="G190" s="65"/>
      <c r="H190" s="65"/>
      <c r="I190" s="50"/>
      <c r="J190" s="34"/>
      <c r="K190" s="48"/>
      <c r="L190" s="34"/>
    </row>
    <row r="191" spans="1:12" ht="18.600000000000001" x14ac:dyDescent="0.4">
      <c r="A191" s="72"/>
      <c r="B191" s="73"/>
      <c r="C191" s="73"/>
      <c r="D191" s="73"/>
      <c r="E191" s="74"/>
      <c r="F191" s="75"/>
      <c r="G191" s="65"/>
      <c r="H191" s="65"/>
      <c r="I191" s="50"/>
      <c r="J191" s="34"/>
      <c r="K191" s="48"/>
      <c r="L191" s="34"/>
    </row>
    <row r="192" spans="1:12" ht="19.2" thickBot="1" x14ac:dyDescent="0.45">
      <c r="A192" s="72"/>
      <c r="B192" s="73"/>
      <c r="C192" s="73"/>
      <c r="D192" s="73"/>
      <c r="E192" s="76"/>
      <c r="F192" s="77"/>
      <c r="G192" s="65"/>
      <c r="H192" s="65"/>
      <c r="I192" s="65"/>
      <c r="J192" s="34"/>
      <c r="K192" s="48"/>
      <c r="L192" s="34"/>
    </row>
    <row r="193" spans="1:12" ht="18.600000000000001" x14ac:dyDescent="0.4">
      <c r="A193" s="78"/>
      <c r="B193" s="79"/>
      <c r="C193" s="79"/>
      <c r="D193" s="79"/>
      <c r="E193" s="80"/>
      <c r="F193" s="81"/>
      <c r="G193" s="82"/>
      <c r="H193" s="83"/>
      <c r="I193" s="65"/>
      <c r="J193" s="34"/>
      <c r="K193" s="48"/>
      <c r="L193" s="34"/>
    </row>
    <row r="194" spans="1:12" ht="19.2" thickBot="1" x14ac:dyDescent="0.45">
      <c r="A194" s="84"/>
      <c r="B194" s="85"/>
      <c r="C194" s="85"/>
      <c r="D194" s="85"/>
      <c r="E194" s="86" t="s">
        <v>16</v>
      </c>
      <c r="F194" s="87">
        <f>F41+F50+F62+F89+F95+F126+F139+F166+F173+F189</f>
        <v>-244</v>
      </c>
      <c r="G194" s="88"/>
      <c r="H194" s="89"/>
      <c r="I194" s="90"/>
      <c r="J194" s="34"/>
      <c r="K194" s="62" t="s">
        <v>22</v>
      </c>
      <c r="L194" s="34"/>
    </row>
    <row r="195" spans="1:12" ht="19.2" thickBot="1" x14ac:dyDescent="0.45">
      <c r="A195" s="91"/>
      <c r="B195" s="92"/>
      <c r="C195" s="92"/>
      <c r="D195" s="92"/>
      <c r="E195" s="93" t="s">
        <v>23</v>
      </c>
      <c r="F195" s="94">
        <f>(F194+L195)/(2*L195)*100</f>
        <v>0</v>
      </c>
      <c r="G195" s="92"/>
      <c r="H195" s="95"/>
      <c r="I195" s="50"/>
      <c r="J195" s="34"/>
      <c r="K195" s="58">
        <f>K41+K50+K62+K89+K95+K126+K139+K166+K173+K189</f>
        <v>244</v>
      </c>
      <c r="L195" s="58">
        <f>L41+L50+L62+L89+L95+L126+L139+L166+L173+L189</f>
        <v>244</v>
      </c>
    </row>
    <row r="196" spans="1:12" ht="19.2" thickBot="1" x14ac:dyDescent="0.45">
      <c r="A196" s="96" t="str">
        <f>A4</f>
        <v>Conducted By:</v>
      </c>
      <c r="B196" s="92"/>
      <c r="C196" s="92"/>
      <c r="D196" s="92"/>
      <c r="E196" s="92"/>
      <c r="F196" s="97"/>
      <c r="G196" s="92"/>
      <c r="H196" s="95"/>
      <c r="I196" s="50"/>
      <c r="J196" s="34"/>
      <c r="K196" s="62"/>
      <c r="L196" s="34"/>
    </row>
    <row r="197" spans="1:12" ht="19.2" thickBot="1" x14ac:dyDescent="0.45">
      <c r="A197" s="98" t="s">
        <v>5</v>
      </c>
      <c r="B197" s="99"/>
      <c r="C197" s="100"/>
      <c r="D197" s="92"/>
      <c r="E197" s="92"/>
      <c r="F197" s="97"/>
      <c r="G197" s="92"/>
      <c r="H197" s="95"/>
      <c r="I197" s="50"/>
      <c r="J197" s="34"/>
      <c r="K197" s="62"/>
      <c r="L197" s="34"/>
    </row>
    <row r="198" spans="1:12" ht="18.600000000000001" x14ac:dyDescent="0.4">
      <c r="A198" s="101" t="s">
        <v>6</v>
      </c>
      <c r="B198" s="102" t="s">
        <v>7</v>
      </c>
      <c r="C198" s="100"/>
      <c r="D198" s="92"/>
      <c r="E198" s="34"/>
      <c r="F198" s="34"/>
      <c r="G198" s="92"/>
      <c r="H198" s="95"/>
      <c r="I198" s="50"/>
      <c r="J198" s="34"/>
      <c r="K198" s="62"/>
      <c r="L198" s="34"/>
    </row>
    <row r="199" spans="1:12" ht="18.600000000000001" x14ac:dyDescent="0.4">
      <c r="A199" s="103" t="s">
        <v>9</v>
      </c>
      <c r="B199" s="104" t="s">
        <v>0</v>
      </c>
      <c r="C199" s="105"/>
      <c r="D199" s="92"/>
      <c r="E199" s="92"/>
      <c r="F199" s="97"/>
      <c r="G199" s="92"/>
      <c r="H199" s="95"/>
      <c r="I199" s="50"/>
      <c r="J199" s="34"/>
      <c r="K199" s="62"/>
      <c r="L199" s="34"/>
    </row>
    <row r="200" spans="1:12" ht="18.600000000000001" x14ac:dyDescent="0.4">
      <c r="A200" s="106" t="s">
        <v>10</v>
      </c>
      <c r="B200" s="104" t="s">
        <v>1</v>
      </c>
      <c r="C200" s="105"/>
      <c r="D200" s="92"/>
      <c r="E200" s="92"/>
      <c r="F200" s="97"/>
      <c r="G200" s="92"/>
      <c r="H200" s="95"/>
      <c r="I200" s="50"/>
      <c r="J200" s="34"/>
      <c r="K200" s="62"/>
      <c r="L200" s="34"/>
    </row>
    <row r="201" spans="1:12" ht="18.600000000000001" x14ac:dyDescent="0.4">
      <c r="A201" s="107" t="s">
        <v>11</v>
      </c>
      <c r="B201" s="91" t="s">
        <v>2</v>
      </c>
      <c r="C201" s="95"/>
      <c r="D201" s="50"/>
      <c r="E201" s="50"/>
      <c r="F201" s="108"/>
      <c r="G201" s="50"/>
      <c r="H201" s="95"/>
      <c r="I201" s="50"/>
      <c r="J201" s="34"/>
      <c r="K201" s="62"/>
      <c r="L201" s="34"/>
    </row>
    <row r="202" spans="1:12" ht="19.2" thickBot="1" x14ac:dyDescent="0.45">
      <c r="A202" s="109" t="s">
        <v>12</v>
      </c>
      <c r="B202" s="110" t="s">
        <v>8</v>
      </c>
      <c r="C202" s="111"/>
      <c r="D202" s="50"/>
      <c r="E202" s="50"/>
      <c r="F202" s="108"/>
      <c r="G202" s="50"/>
      <c r="H202" s="95"/>
      <c r="I202" s="50"/>
      <c r="J202" s="34"/>
      <c r="K202" s="62"/>
      <c r="L202" s="34"/>
    </row>
    <row r="203" spans="1:12" ht="19.2" thickBot="1" x14ac:dyDescent="0.45">
      <c r="A203" s="110"/>
      <c r="B203" s="112"/>
      <c r="C203" s="112"/>
      <c r="D203" s="112"/>
      <c r="E203" s="112"/>
      <c r="F203" s="113"/>
      <c r="G203" s="112"/>
      <c r="H203" s="111"/>
      <c r="I203" s="50"/>
      <c r="J203" s="34"/>
      <c r="K203" s="62"/>
      <c r="L203" s="34"/>
    </row>
    <row r="205" spans="1:12" x14ac:dyDescent="0.35">
      <c r="K205" s="24"/>
    </row>
    <row r="206" spans="1:12" x14ac:dyDescent="0.35">
      <c r="K206" s="24"/>
    </row>
    <row r="207" spans="1:12" x14ac:dyDescent="0.35">
      <c r="K207" s="24"/>
    </row>
  </sheetData>
  <sheetProtection password="CD7D" sheet="1" objects="1" scenarios="1" selectLockedCells="1"/>
  <mergeCells count="9">
    <mergeCell ref="C3:H8"/>
    <mergeCell ref="A2:H2"/>
    <mergeCell ref="A11:H11"/>
    <mergeCell ref="A12:H12"/>
    <mergeCell ref="A17:H17"/>
    <mergeCell ref="A13:H13"/>
    <mergeCell ref="A14:H14"/>
    <mergeCell ref="A15:H15"/>
    <mergeCell ref="A16:H16"/>
  </mergeCells>
  <conditionalFormatting sqref="F195">
    <cfRule type="cellIs" dxfId="439" priority="86" operator="greaterThanOrEqual">
      <formula>95</formula>
    </cfRule>
    <cfRule type="cellIs" dxfId="438" priority="87" operator="between">
      <formula>85</formula>
      <formula>94.9</formula>
    </cfRule>
    <cfRule type="cellIs" dxfId="437" priority="88" operator="between">
      <formula>75</formula>
      <formula>84.9</formula>
    </cfRule>
    <cfRule type="cellIs" dxfId="436" priority="89" operator="between">
      <formula>51</formula>
      <formula>74.9</formula>
    </cfRule>
    <cfRule type="cellIs" dxfId="435" priority="90" operator="lessThanOrEqual">
      <formula>50.9</formula>
    </cfRule>
  </conditionalFormatting>
  <conditionalFormatting sqref="F51">
    <cfRule type="cellIs" dxfId="434" priority="81" operator="greaterThanOrEqual">
      <formula>95</formula>
    </cfRule>
    <cfRule type="cellIs" dxfId="433" priority="82" operator="between">
      <formula>85</formula>
      <formula>94.9</formula>
    </cfRule>
    <cfRule type="cellIs" dxfId="432" priority="83" operator="between">
      <formula>75</formula>
      <formula>84.9</formula>
    </cfRule>
    <cfRule type="cellIs" dxfId="431" priority="84" operator="between">
      <formula>51</formula>
      <formula>74.9</formula>
    </cfRule>
    <cfRule type="cellIs" dxfId="430" priority="85" operator="lessThanOrEqual">
      <formula>50.9</formula>
    </cfRule>
  </conditionalFormatting>
  <conditionalFormatting sqref="F42">
    <cfRule type="cellIs" dxfId="429" priority="76" operator="greaterThanOrEqual">
      <formula>95</formula>
    </cfRule>
    <cfRule type="cellIs" dxfId="428" priority="77" operator="between">
      <formula>85</formula>
      <formula>94.9</formula>
    </cfRule>
    <cfRule type="cellIs" dxfId="427" priority="78" operator="between">
      <formula>75</formula>
      <formula>84.9</formula>
    </cfRule>
    <cfRule type="cellIs" dxfId="426" priority="79" operator="between">
      <formula>51</formula>
      <formula>74.9</formula>
    </cfRule>
    <cfRule type="cellIs" dxfId="425" priority="80" operator="lessThanOrEqual">
      <formula>50.9</formula>
    </cfRule>
  </conditionalFormatting>
  <conditionalFormatting sqref="F63">
    <cfRule type="cellIs" dxfId="424" priority="71" operator="greaterThanOrEqual">
      <formula>95</formula>
    </cfRule>
    <cfRule type="cellIs" dxfId="423" priority="72" operator="between">
      <formula>85</formula>
      <formula>94.9</formula>
    </cfRule>
    <cfRule type="cellIs" dxfId="422" priority="73" operator="between">
      <formula>75</formula>
      <formula>84.9</formula>
    </cfRule>
    <cfRule type="cellIs" dxfId="421" priority="74" operator="between">
      <formula>51</formula>
      <formula>74.9</formula>
    </cfRule>
    <cfRule type="cellIs" dxfId="420" priority="75" operator="lessThanOrEqual">
      <formula>50.9</formula>
    </cfRule>
  </conditionalFormatting>
  <conditionalFormatting sqref="F90">
    <cfRule type="cellIs" dxfId="419" priority="56" operator="greaterThanOrEqual">
      <formula>95</formula>
    </cfRule>
    <cfRule type="cellIs" dxfId="418" priority="57" operator="between">
      <formula>85</formula>
      <formula>94.9</formula>
    </cfRule>
    <cfRule type="cellIs" dxfId="417" priority="58" operator="between">
      <formula>75</formula>
      <formula>84.9</formula>
    </cfRule>
    <cfRule type="cellIs" dxfId="416" priority="59" operator="between">
      <formula>51</formula>
      <formula>74.9</formula>
    </cfRule>
    <cfRule type="cellIs" dxfId="415" priority="60" operator="lessThanOrEqual">
      <formula>50.9</formula>
    </cfRule>
  </conditionalFormatting>
  <conditionalFormatting sqref="F96">
    <cfRule type="cellIs" dxfId="414" priority="46" operator="greaterThanOrEqual">
      <formula>95</formula>
    </cfRule>
    <cfRule type="cellIs" dxfId="413" priority="47" operator="between">
      <formula>85</formula>
      <formula>94.9</formula>
    </cfRule>
    <cfRule type="cellIs" dxfId="412" priority="48" operator="between">
      <formula>75</formula>
      <formula>84.9</formula>
    </cfRule>
    <cfRule type="cellIs" dxfId="411" priority="49" operator="between">
      <formula>51</formula>
      <formula>74.9</formula>
    </cfRule>
    <cfRule type="cellIs" dxfId="410" priority="50" operator="lessThanOrEqual">
      <formula>50.9</formula>
    </cfRule>
  </conditionalFormatting>
  <conditionalFormatting sqref="F140">
    <cfRule type="cellIs" dxfId="409" priority="31" operator="greaterThanOrEqual">
      <formula>95</formula>
    </cfRule>
    <cfRule type="cellIs" dxfId="408" priority="32" operator="between">
      <formula>85</formula>
      <formula>94.9</formula>
    </cfRule>
    <cfRule type="cellIs" dxfId="407" priority="33" operator="between">
      <formula>75</formula>
      <formula>84.9</formula>
    </cfRule>
    <cfRule type="cellIs" dxfId="406" priority="34" operator="between">
      <formula>51</formula>
      <formula>74.9</formula>
    </cfRule>
    <cfRule type="cellIs" dxfId="405" priority="35" operator="lessThanOrEqual">
      <formula>50.9</formula>
    </cfRule>
  </conditionalFormatting>
  <conditionalFormatting sqref="F127">
    <cfRule type="cellIs" dxfId="404" priority="36" operator="greaterThanOrEqual">
      <formula>95</formula>
    </cfRule>
    <cfRule type="cellIs" dxfId="403" priority="37" operator="between">
      <formula>85</formula>
      <formula>94.9</formula>
    </cfRule>
    <cfRule type="cellIs" dxfId="402" priority="38" operator="between">
      <formula>75</formula>
      <formula>84.9</formula>
    </cfRule>
    <cfRule type="cellIs" dxfId="401" priority="39" operator="between">
      <formula>51</formula>
      <formula>74.9</formula>
    </cfRule>
    <cfRule type="cellIs" dxfId="400" priority="40" operator="lessThanOrEqual">
      <formula>50.9</formula>
    </cfRule>
  </conditionalFormatting>
  <conditionalFormatting sqref="F174">
    <cfRule type="cellIs" dxfId="399" priority="6" operator="greaterThanOrEqual">
      <formula>95</formula>
    </cfRule>
    <cfRule type="cellIs" dxfId="398" priority="7" operator="between">
      <formula>85</formula>
      <formula>94.9</formula>
    </cfRule>
    <cfRule type="cellIs" dxfId="397" priority="8" operator="between">
      <formula>75</formula>
      <formula>84.9</formula>
    </cfRule>
    <cfRule type="cellIs" dxfId="396" priority="9" operator="between">
      <formula>51</formula>
      <formula>74.9</formula>
    </cfRule>
    <cfRule type="cellIs" dxfId="395" priority="10" operator="lessThanOrEqual">
      <formula>50.9</formula>
    </cfRule>
  </conditionalFormatting>
  <conditionalFormatting sqref="F167">
    <cfRule type="cellIs" dxfId="394" priority="11" operator="greaterThanOrEqual">
      <formula>95</formula>
    </cfRule>
    <cfRule type="cellIs" dxfId="393" priority="12" operator="between">
      <formula>85</formula>
      <formula>94.9</formula>
    </cfRule>
    <cfRule type="cellIs" dxfId="392" priority="13" operator="between">
      <formula>75</formula>
      <formula>84.9</formula>
    </cfRule>
    <cfRule type="cellIs" dxfId="391" priority="14" operator="between">
      <formula>51</formula>
      <formula>74.9</formula>
    </cfRule>
    <cfRule type="cellIs" dxfId="390" priority="15" operator="lessThanOrEqual">
      <formula>50.9</formula>
    </cfRule>
  </conditionalFormatting>
  <conditionalFormatting sqref="F190">
    <cfRule type="cellIs" dxfId="389" priority="1" operator="greaterThanOrEqual">
      <formula>95</formula>
    </cfRule>
    <cfRule type="cellIs" dxfId="388" priority="2" operator="between">
      <formula>85</formula>
      <formula>94.9</formula>
    </cfRule>
    <cfRule type="cellIs" dxfId="387" priority="3" operator="between">
      <formula>75</formula>
      <formula>84.9</formula>
    </cfRule>
    <cfRule type="cellIs" dxfId="386" priority="4" operator="between">
      <formula>51</formula>
      <formula>74.9</formula>
    </cfRule>
    <cfRule type="cellIs" dxfId="385" priority="5" operator="lessThanOrEqual">
      <formula>50.9</formula>
    </cfRule>
  </conditionalFormatting>
  <pageMargins left="0.23622047244094491" right="0.23622047244094491" top="0.39370078740157483" bottom="0.35433070866141736" header="0" footer="0.31496062992125984"/>
  <pageSetup paperSize="9" scale="45" fitToHeight="0" orientation="portrait" r:id="rId1"/>
  <rowBreaks count="1" manualBreakCount="1">
    <brk id="192" max="16383" man="1"/>
  </row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07"/>
  <sheetViews>
    <sheetView showGridLines="0" zoomScale="50" zoomScaleNormal="50" workbookViewId="0">
      <pane ySplit="19" topLeftCell="A20" activePane="bottomLeft" state="frozen"/>
      <selection pane="bottomLeft" activeCell="A6" sqref="A6"/>
    </sheetView>
  </sheetViews>
  <sheetFormatPr defaultColWidth="8.77734375" defaultRowHeight="15" x14ac:dyDescent="0.35"/>
  <cols>
    <col min="1" max="1" width="51.44140625" style="16" customWidth="1"/>
    <col min="2" max="2" width="7.21875" style="16" customWidth="1"/>
    <col min="3" max="4" width="7" style="16" customWidth="1"/>
    <col min="5" max="5" width="7.21875" style="16" customWidth="1"/>
    <col min="6" max="6" width="17.21875" style="22" customWidth="1"/>
    <col min="7" max="8" width="60.77734375" style="16" customWidth="1"/>
    <col min="9" max="9" width="8.77734375" style="16" customWidth="1"/>
    <col min="10" max="10" width="8.77734375" style="16"/>
    <col min="11" max="11" width="8.77734375" style="23" customWidth="1"/>
    <col min="12" max="12" width="9.77734375" style="16" bestFit="1" customWidth="1"/>
    <col min="13" max="16384" width="8.77734375" style="16"/>
  </cols>
  <sheetData>
    <row r="1" spans="1:12" ht="6.45" customHeight="1" x14ac:dyDescent="0.4">
      <c r="A1" s="17"/>
      <c r="B1" s="17"/>
      <c r="C1" s="17"/>
      <c r="D1" s="17"/>
      <c r="E1" s="17"/>
      <c r="F1" s="21"/>
      <c r="G1" s="17"/>
      <c r="H1" s="17"/>
      <c r="I1" s="17"/>
    </row>
    <row r="2" spans="1:12" ht="33.75" customHeight="1" thickBot="1" x14ac:dyDescent="0.45">
      <c r="A2" s="143" t="s">
        <v>174</v>
      </c>
      <c r="B2" s="143"/>
      <c r="C2" s="143"/>
      <c r="D2" s="143"/>
      <c r="E2" s="143"/>
      <c r="F2" s="143"/>
      <c r="G2" s="143"/>
      <c r="H2" s="143"/>
      <c r="J2" s="32"/>
    </row>
    <row r="3" spans="1:12" s="34" customFormat="1" ht="27.45" customHeight="1" thickBot="1" x14ac:dyDescent="0.45">
      <c r="A3" s="41" t="s">
        <v>40</v>
      </c>
      <c r="B3" s="18"/>
      <c r="C3" s="147" t="s">
        <v>179</v>
      </c>
      <c r="D3" s="148"/>
      <c r="E3" s="148"/>
      <c r="F3" s="148"/>
      <c r="G3" s="148"/>
      <c r="H3" s="148"/>
      <c r="I3" s="18"/>
      <c r="J3" s="18"/>
      <c r="K3" s="20"/>
      <c r="L3" s="18"/>
    </row>
    <row r="4" spans="1:12" s="34" customFormat="1" ht="25.2" customHeight="1" thickBot="1" x14ac:dyDescent="0.45">
      <c r="A4" s="41" t="s">
        <v>17</v>
      </c>
      <c r="B4" s="18"/>
      <c r="C4" s="148"/>
      <c r="D4" s="148"/>
      <c r="E4" s="148"/>
      <c r="F4" s="148"/>
      <c r="G4" s="148"/>
      <c r="H4" s="148"/>
      <c r="I4" s="35"/>
      <c r="J4" s="35"/>
      <c r="K4" s="35"/>
      <c r="L4" s="35"/>
    </row>
    <row r="5" spans="1:12" s="34" customFormat="1" ht="24" customHeight="1" thickBot="1" x14ac:dyDescent="0.45">
      <c r="A5" s="41" t="s">
        <v>14</v>
      </c>
      <c r="B5" s="18"/>
      <c r="C5" s="148"/>
      <c r="D5" s="148"/>
      <c r="E5" s="148"/>
      <c r="F5" s="148"/>
      <c r="G5" s="148"/>
      <c r="H5" s="148"/>
      <c r="I5" s="35"/>
      <c r="J5" s="35"/>
      <c r="K5" s="35"/>
      <c r="L5" s="35"/>
    </row>
    <row r="6" spans="1:12" s="34" customFormat="1" ht="24" customHeight="1" x14ac:dyDescent="0.4">
      <c r="A6" s="40"/>
      <c r="B6" s="18"/>
      <c r="C6" s="148"/>
      <c r="D6" s="148"/>
      <c r="E6" s="148"/>
      <c r="F6" s="148"/>
      <c r="G6" s="148"/>
      <c r="H6" s="148"/>
      <c r="I6" s="35"/>
      <c r="J6" s="35"/>
      <c r="K6" s="35"/>
      <c r="L6" s="35"/>
    </row>
    <row r="7" spans="1:12" s="34" customFormat="1" ht="24" customHeight="1" x14ac:dyDescent="0.4">
      <c r="C7" s="148"/>
      <c r="D7" s="148"/>
      <c r="E7" s="148"/>
      <c r="F7" s="148"/>
      <c r="G7" s="148"/>
      <c r="H7" s="148"/>
      <c r="I7" s="35"/>
      <c r="J7" s="35"/>
      <c r="K7" s="35"/>
      <c r="L7" s="35"/>
    </row>
    <row r="8" spans="1:12" s="34" customFormat="1" ht="24" customHeight="1" x14ac:dyDescent="0.4">
      <c r="C8" s="148"/>
      <c r="D8" s="148"/>
      <c r="E8" s="148"/>
      <c r="F8" s="148"/>
      <c r="G8" s="148"/>
      <c r="H8" s="148"/>
      <c r="I8" s="35"/>
      <c r="J8" s="35"/>
      <c r="K8" s="35"/>
      <c r="L8" s="35"/>
    </row>
    <row r="9" spans="1:12" ht="7.95" customHeight="1" thickBot="1" x14ac:dyDescent="0.45">
      <c r="A9" s="17"/>
      <c r="B9" s="17"/>
      <c r="C9" s="33"/>
      <c r="D9" s="33"/>
      <c r="E9" s="33"/>
      <c r="F9" s="33"/>
      <c r="G9" s="33"/>
      <c r="H9" s="17"/>
      <c r="I9" s="17"/>
    </row>
    <row r="10" spans="1:12" ht="19.5" thickBot="1" x14ac:dyDescent="0.55000000000000004">
      <c r="A10" s="42" t="s">
        <v>175</v>
      </c>
      <c r="B10" s="43"/>
      <c r="C10" s="43"/>
      <c r="D10" s="43"/>
      <c r="E10" s="44"/>
      <c r="F10" s="45"/>
      <c r="G10" s="43"/>
      <c r="H10" s="46"/>
      <c r="I10" s="47"/>
      <c r="J10" s="34"/>
      <c r="K10" s="48"/>
      <c r="L10" s="34"/>
    </row>
    <row r="11" spans="1:12" ht="19.05" x14ac:dyDescent="0.5">
      <c r="A11" s="144"/>
      <c r="B11" s="145"/>
      <c r="C11" s="145"/>
      <c r="D11" s="145"/>
      <c r="E11" s="145"/>
      <c r="F11" s="145"/>
      <c r="G11" s="145"/>
      <c r="H11" s="146"/>
      <c r="I11" s="49"/>
      <c r="J11" s="34"/>
      <c r="K11" s="48"/>
      <c r="L11" s="34"/>
    </row>
    <row r="12" spans="1:12" ht="19.05" x14ac:dyDescent="0.5">
      <c r="A12" s="140"/>
      <c r="B12" s="141"/>
      <c r="C12" s="141"/>
      <c r="D12" s="141"/>
      <c r="E12" s="141"/>
      <c r="F12" s="141"/>
      <c r="G12" s="141"/>
      <c r="H12" s="142"/>
      <c r="I12" s="49"/>
      <c r="J12" s="34"/>
      <c r="K12" s="48"/>
      <c r="L12" s="34"/>
    </row>
    <row r="13" spans="1:12" ht="19.05" x14ac:dyDescent="0.5">
      <c r="A13" s="140"/>
      <c r="B13" s="141"/>
      <c r="C13" s="141"/>
      <c r="D13" s="141"/>
      <c r="E13" s="141"/>
      <c r="F13" s="141"/>
      <c r="G13" s="141"/>
      <c r="H13" s="142"/>
      <c r="I13" s="49"/>
      <c r="J13" s="34"/>
      <c r="K13" s="48"/>
      <c r="L13" s="34"/>
    </row>
    <row r="14" spans="1:12" ht="19.05" x14ac:dyDescent="0.5">
      <c r="A14" s="140"/>
      <c r="B14" s="141"/>
      <c r="C14" s="141"/>
      <c r="D14" s="141"/>
      <c r="E14" s="141"/>
      <c r="F14" s="141"/>
      <c r="G14" s="141"/>
      <c r="H14" s="142"/>
      <c r="I14" s="49"/>
      <c r="J14" s="34"/>
      <c r="K14" s="48"/>
      <c r="L14" s="34"/>
    </row>
    <row r="15" spans="1:12" ht="19.05" x14ac:dyDescent="0.5">
      <c r="A15" s="140"/>
      <c r="B15" s="141"/>
      <c r="C15" s="141"/>
      <c r="D15" s="141"/>
      <c r="E15" s="141"/>
      <c r="F15" s="141"/>
      <c r="G15" s="141"/>
      <c r="H15" s="142"/>
      <c r="I15" s="49"/>
      <c r="J15" s="34"/>
      <c r="K15" s="48"/>
      <c r="L15" s="34"/>
    </row>
    <row r="16" spans="1:12" ht="19.05" x14ac:dyDescent="0.5">
      <c r="A16" s="140"/>
      <c r="B16" s="141"/>
      <c r="C16" s="141"/>
      <c r="D16" s="141"/>
      <c r="E16" s="141"/>
      <c r="F16" s="141"/>
      <c r="G16" s="141"/>
      <c r="H16" s="142"/>
      <c r="I16" s="49"/>
      <c r="J16" s="34"/>
      <c r="K16" s="48"/>
      <c r="L16" s="34"/>
    </row>
    <row r="17" spans="1:12" ht="19.5" thickBot="1" x14ac:dyDescent="0.55000000000000004">
      <c r="A17" s="137"/>
      <c r="B17" s="138"/>
      <c r="C17" s="138"/>
      <c r="D17" s="138"/>
      <c r="E17" s="138"/>
      <c r="F17" s="138"/>
      <c r="G17" s="138"/>
      <c r="H17" s="139"/>
      <c r="I17" s="49"/>
      <c r="J17" s="34"/>
      <c r="K17" s="48"/>
      <c r="L17" s="34"/>
    </row>
    <row r="18" spans="1:12" ht="19.5" thickBot="1" x14ac:dyDescent="0.55000000000000004">
      <c r="A18" s="50"/>
      <c r="B18" s="50"/>
      <c r="C18" s="35"/>
      <c r="D18" s="35"/>
      <c r="E18" s="35"/>
      <c r="F18" s="35"/>
      <c r="G18" s="35"/>
      <c r="H18" s="50"/>
      <c r="I18" s="50"/>
      <c r="J18" s="34"/>
      <c r="K18" s="48"/>
      <c r="L18" s="34"/>
    </row>
    <row r="19" spans="1:12" ht="19.5" thickBot="1" x14ac:dyDescent="0.55000000000000004">
      <c r="A19" s="51" t="s">
        <v>166</v>
      </c>
      <c r="B19" s="52" t="s">
        <v>20</v>
      </c>
      <c r="C19" s="52" t="s">
        <v>21</v>
      </c>
      <c r="D19" s="52" t="s">
        <v>25</v>
      </c>
      <c r="E19" s="53" t="s">
        <v>4</v>
      </c>
      <c r="F19" s="54" t="s">
        <v>3</v>
      </c>
      <c r="G19" s="52" t="s">
        <v>28</v>
      </c>
      <c r="H19" s="52" t="s">
        <v>29</v>
      </c>
      <c r="I19" s="50"/>
      <c r="J19" s="34"/>
      <c r="K19" s="48" t="s">
        <v>15</v>
      </c>
      <c r="L19" s="34" t="s">
        <v>26</v>
      </c>
    </row>
    <row r="20" spans="1:12" ht="55.05" customHeight="1" thickBot="1" x14ac:dyDescent="0.55000000000000004">
      <c r="A20" s="118" t="s">
        <v>178</v>
      </c>
      <c r="B20" s="55"/>
      <c r="C20" s="55"/>
      <c r="D20" s="55"/>
      <c r="E20" s="56">
        <f>IF(OR(AND(B20&lt;&gt;"",C20&lt;&gt;""),AND(B20&lt;&gt;"",D20&lt;&gt;""),AND(C20&lt;&gt;"",D20&lt;&gt;"")),0,IF(B20&lt;&gt;"",1,IF(D20&lt;&gt;"",0,-1)))</f>
        <v>-1</v>
      </c>
      <c r="F20" s="57">
        <f>E20*K20</f>
        <v>-1</v>
      </c>
      <c r="G20" s="55"/>
      <c r="H20" s="55"/>
      <c r="I20" s="50"/>
      <c r="J20" s="34"/>
      <c r="K20" s="58">
        <v>1</v>
      </c>
      <c r="L20" s="58">
        <f>ABS(F20)</f>
        <v>1</v>
      </c>
    </row>
    <row r="21" spans="1:12" ht="55.05" customHeight="1" thickBot="1" x14ac:dyDescent="0.45">
      <c r="A21" s="119" t="s">
        <v>49</v>
      </c>
      <c r="B21" s="59"/>
      <c r="C21" s="59"/>
      <c r="D21" s="59"/>
      <c r="E21" s="56">
        <f t="shared" ref="E21:E39" si="0">IF(OR(AND(B21&lt;&gt;"",C21&lt;&gt;""),AND(B21&lt;&gt;"",D21&lt;&gt;""),AND(C21&lt;&gt;"",D21&lt;&gt;"")),0,IF(B21&lt;&gt;"",1,IF(D21&lt;&gt;"",0,-1)))</f>
        <v>-1</v>
      </c>
      <c r="F21" s="60">
        <f>E21*K21</f>
        <v>-1</v>
      </c>
      <c r="G21" s="59"/>
      <c r="H21" s="59"/>
      <c r="I21" s="50"/>
      <c r="J21" s="34"/>
      <c r="K21" s="58">
        <v>1</v>
      </c>
      <c r="L21" s="58">
        <f t="shared" ref="L21:L39" si="1">ABS(F21)</f>
        <v>1</v>
      </c>
    </row>
    <row r="22" spans="1:12" ht="55.05" customHeight="1" thickBot="1" x14ac:dyDescent="0.55000000000000004">
      <c r="A22" s="120" t="s">
        <v>48</v>
      </c>
      <c r="B22" s="55"/>
      <c r="C22" s="55"/>
      <c r="D22" s="55"/>
      <c r="E22" s="56">
        <f t="shared" si="0"/>
        <v>-1</v>
      </c>
      <c r="F22" s="57">
        <f t="shared" ref="F22:F39" si="2">E22*K22</f>
        <v>-1</v>
      </c>
      <c r="G22" s="55"/>
      <c r="H22" s="55"/>
      <c r="I22" s="50"/>
      <c r="J22" s="34"/>
      <c r="K22" s="58">
        <v>1</v>
      </c>
      <c r="L22" s="58">
        <f t="shared" si="1"/>
        <v>1</v>
      </c>
    </row>
    <row r="23" spans="1:12" ht="55.05" customHeight="1" thickBot="1" x14ac:dyDescent="0.55000000000000004">
      <c r="A23" s="119" t="s">
        <v>47</v>
      </c>
      <c r="B23" s="59"/>
      <c r="C23" s="59"/>
      <c r="D23" s="59"/>
      <c r="E23" s="56">
        <f t="shared" si="0"/>
        <v>-1</v>
      </c>
      <c r="F23" s="60">
        <f t="shared" si="2"/>
        <v>-1</v>
      </c>
      <c r="G23" s="59"/>
      <c r="H23" s="59"/>
      <c r="I23" s="50"/>
      <c r="J23" s="34"/>
      <c r="K23" s="58">
        <v>1</v>
      </c>
      <c r="L23" s="58">
        <f t="shared" si="1"/>
        <v>1</v>
      </c>
    </row>
    <row r="24" spans="1:12" ht="55.05" customHeight="1" thickBot="1" x14ac:dyDescent="0.55000000000000004">
      <c r="A24" s="120" t="s">
        <v>46</v>
      </c>
      <c r="B24" s="55"/>
      <c r="C24" s="55"/>
      <c r="D24" s="55"/>
      <c r="E24" s="56">
        <f t="shared" si="0"/>
        <v>-1</v>
      </c>
      <c r="F24" s="57">
        <f t="shared" si="2"/>
        <v>-3</v>
      </c>
      <c r="G24" s="55"/>
      <c r="H24" s="55"/>
      <c r="I24" s="50"/>
      <c r="J24" s="34"/>
      <c r="K24" s="58">
        <v>3</v>
      </c>
      <c r="L24" s="58">
        <f t="shared" si="1"/>
        <v>3</v>
      </c>
    </row>
    <row r="25" spans="1:12" ht="55.05" customHeight="1" thickBot="1" x14ac:dyDescent="0.55000000000000004">
      <c r="A25" s="119" t="s">
        <v>45</v>
      </c>
      <c r="B25" s="59"/>
      <c r="C25" s="59"/>
      <c r="D25" s="59"/>
      <c r="E25" s="56">
        <f t="shared" ref="E25:E37" si="3">IF(OR(AND(B25&lt;&gt;"",C25&lt;&gt;""),AND(B25&lt;&gt;"",D25&lt;&gt;""),AND(C25&lt;&gt;"",D25&lt;&gt;"")),0,IF(B25&lt;&gt;"",1,IF(D25&lt;&gt;"",0,-1)))</f>
        <v>-1</v>
      </c>
      <c r="F25" s="60">
        <f t="shared" ref="F25:F37" si="4">E25*K25</f>
        <v>-3</v>
      </c>
      <c r="G25" s="59"/>
      <c r="H25" s="59"/>
      <c r="I25" s="50"/>
      <c r="J25" s="34"/>
      <c r="K25" s="58">
        <v>3</v>
      </c>
      <c r="L25" s="58">
        <f t="shared" si="1"/>
        <v>3</v>
      </c>
    </row>
    <row r="26" spans="1:12" ht="55.05" customHeight="1" thickBot="1" x14ac:dyDescent="0.55000000000000004">
      <c r="A26" s="120" t="s">
        <v>31</v>
      </c>
      <c r="B26" s="55"/>
      <c r="C26" s="55"/>
      <c r="D26" s="55"/>
      <c r="E26" s="56">
        <f t="shared" si="3"/>
        <v>-1</v>
      </c>
      <c r="F26" s="57">
        <f t="shared" si="4"/>
        <v>-2</v>
      </c>
      <c r="G26" s="55"/>
      <c r="H26" s="55"/>
      <c r="I26" s="50"/>
      <c r="J26" s="34"/>
      <c r="K26" s="58">
        <v>2</v>
      </c>
      <c r="L26" s="58">
        <f t="shared" si="1"/>
        <v>2</v>
      </c>
    </row>
    <row r="27" spans="1:12" ht="55.05" customHeight="1" thickBot="1" x14ac:dyDescent="0.55000000000000004">
      <c r="A27" s="119" t="s">
        <v>50</v>
      </c>
      <c r="B27" s="59"/>
      <c r="C27" s="59"/>
      <c r="D27" s="59"/>
      <c r="E27" s="56">
        <f t="shared" si="3"/>
        <v>-1</v>
      </c>
      <c r="F27" s="60">
        <f t="shared" si="4"/>
        <v>-1</v>
      </c>
      <c r="G27" s="59"/>
      <c r="H27" s="59"/>
      <c r="I27" s="50"/>
      <c r="J27" s="34"/>
      <c r="K27" s="58">
        <v>1</v>
      </c>
      <c r="L27" s="58">
        <f t="shared" si="1"/>
        <v>1</v>
      </c>
    </row>
    <row r="28" spans="1:12" ht="55.05" customHeight="1" thickBot="1" x14ac:dyDescent="0.55000000000000004">
      <c r="A28" s="120" t="s">
        <v>170</v>
      </c>
      <c r="B28" s="55"/>
      <c r="C28" s="55"/>
      <c r="D28" s="55"/>
      <c r="E28" s="56">
        <f t="shared" si="3"/>
        <v>-1</v>
      </c>
      <c r="F28" s="57">
        <f t="shared" si="4"/>
        <v>-2</v>
      </c>
      <c r="G28" s="55"/>
      <c r="H28" s="55"/>
      <c r="I28" s="50"/>
      <c r="J28" s="34"/>
      <c r="K28" s="58">
        <v>2</v>
      </c>
      <c r="L28" s="58">
        <f t="shared" si="1"/>
        <v>2</v>
      </c>
    </row>
    <row r="29" spans="1:12" ht="55.05" customHeight="1" thickBot="1" x14ac:dyDescent="0.55000000000000004">
      <c r="A29" s="119" t="s">
        <v>51</v>
      </c>
      <c r="B29" s="59"/>
      <c r="C29" s="59"/>
      <c r="D29" s="59"/>
      <c r="E29" s="56">
        <f t="shared" si="3"/>
        <v>-1</v>
      </c>
      <c r="F29" s="60">
        <f t="shared" si="4"/>
        <v>-1</v>
      </c>
      <c r="G29" s="59"/>
      <c r="H29" s="59"/>
      <c r="I29" s="50"/>
      <c r="J29" s="34"/>
      <c r="K29" s="58">
        <v>1</v>
      </c>
      <c r="L29" s="58">
        <f t="shared" si="1"/>
        <v>1</v>
      </c>
    </row>
    <row r="30" spans="1:12" ht="55.05" customHeight="1" thickBot="1" x14ac:dyDescent="0.55000000000000004">
      <c r="A30" s="120" t="s">
        <v>52</v>
      </c>
      <c r="B30" s="55"/>
      <c r="C30" s="55"/>
      <c r="D30" s="55"/>
      <c r="E30" s="56">
        <f t="shared" si="3"/>
        <v>-1</v>
      </c>
      <c r="F30" s="57">
        <f t="shared" si="4"/>
        <v>-3</v>
      </c>
      <c r="G30" s="55"/>
      <c r="H30" s="55"/>
      <c r="I30" s="50"/>
      <c r="J30" s="34"/>
      <c r="K30" s="58">
        <v>3</v>
      </c>
      <c r="L30" s="58">
        <f t="shared" si="1"/>
        <v>3</v>
      </c>
    </row>
    <row r="31" spans="1:12" ht="55.05" customHeight="1" thickBot="1" x14ac:dyDescent="0.45">
      <c r="A31" s="119" t="s">
        <v>53</v>
      </c>
      <c r="B31" s="59"/>
      <c r="C31" s="59"/>
      <c r="D31" s="59"/>
      <c r="E31" s="56">
        <f t="shared" si="3"/>
        <v>-1</v>
      </c>
      <c r="F31" s="60">
        <f t="shared" si="4"/>
        <v>-1</v>
      </c>
      <c r="G31" s="59"/>
      <c r="H31" s="59"/>
      <c r="I31" s="50"/>
      <c r="J31" s="34"/>
      <c r="K31" s="58">
        <v>1</v>
      </c>
      <c r="L31" s="58">
        <f t="shared" si="1"/>
        <v>1</v>
      </c>
    </row>
    <row r="32" spans="1:12" ht="55.05" customHeight="1" thickBot="1" x14ac:dyDescent="0.45">
      <c r="A32" s="120" t="s">
        <v>54</v>
      </c>
      <c r="B32" s="55"/>
      <c r="C32" s="55"/>
      <c r="D32" s="55"/>
      <c r="E32" s="56">
        <f t="shared" si="3"/>
        <v>-1</v>
      </c>
      <c r="F32" s="57">
        <f t="shared" si="4"/>
        <v>-1</v>
      </c>
      <c r="G32" s="55"/>
      <c r="H32" s="55"/>
      <c r="I32" s="50"/>
      <c r="J32" s="34"/>
      <c r="K32" s="58">
        <v>1</v>
      </c>
      <c r="L32" s="58">
        <f t="shared" si="1"/>
        <v>1</v>
      </c>
    </row>
    <row r="33" spans="1:12" ht="55.05" customHeight="1" thickBot="1" x14ac:dyDescent="0.45">
      <c r="A33" s="119" t="s">
        <v>55</v>
      </c>
      <c r="B33" s="59"/>
      <c r="C33" s="59"/>
      <c r="D33" s="59"/>
      <c r="E33" s="56">
        <f t="shared" si="3"/>
        <v>-1</v>
      </c>
      <c r="F33" s="60">
        <f t="shared" si="4"/>
        <v>-2</v>
      </c>
      <c r="G33" s="59"/>
      <c r="H33" s="59"/>
      <c r="I33" s="50"/>
      <c r="J33" s="34"/>
      <c r="K33" s="58">
        <v>2</v>
      </c>
      <c r="L33" s="58">
        <f t="shared" si="1"/>
        <v>2</v>
      </c>
    </row>
    <row r="34" spans="1:12" ht="55.05" customHeight="1" thickBot="1" x14ac:dyDescent="0.45">
      <c r="A34" s="120" t="s">
        <v>56</v>
      </c>
      <c r="B34" s="55"/>
      <c r="C34" s="55"/>
      <c r="D34" s="55"/>
      <c r="E34" s="56">
        <f t="shared" si="3"/>
        <v>-1</v>
      </c>
      <c r="F34" s="57">
        <f t="shared" si="4"/>
        <v>-3</v>
      </c>
      <c r="G34" s="55"/>
      <c r="H34" s="55"/>
      <c r="I34" s="50"/>
      <c r="J34" s="34"/>
      <c r="K34" s="58">
        <v>3</v>
      </c>
      <c r="L34" s="58">
        <f t="shared" si="1"/>
        <v>3</v>
      </c>
    </row>
    <row r="35" spans="1:12" ht="55.05" customHeight="1" thickBot="1" x14ac:dyDescent="0.45">
      <c r="A35" s="119" t="s">
        <v>57</v>
      </c>
      <c r="B35" s="59"/>
      <c r="C35" s="59"/>
      <c r="D35" s="59"/>
      <c r="E35" s="56">
        <f t="shared" si="3"/>
        <v>-1</v>
      </c>
      <c r="F35" s="60">
        <f t="shared" si="4"/>
        <v>-2</v>
      </c>
      <c r="G35" s="59"/>
      <c r="H35" s="59"/>
      <c r="I35" s="50"/>
      <c r="J35" s="34"/>
      <c r="K35" s="58">
        <v>2</v>
      </c>
      <c r="L35" s="58">
        <f t="shared" si="1"/>
        <v>2</v>
      </c>
    </row>
    <row r="36" spans="1:12" ht="55.05" customHeight="1" thickBot="1" x14ac:dyDescent="0.45">
      <c r="A36" s="120" t="s">
        <v>58</v>
      </c>
      <c r="B36" s="55"/>
      <c r="C36" s="55"/>
      <c r="D36" s="55"/>
      <c r="E36" s="56">
        <f t="shared" si="3"/>
        <v>-1</v>
      </c>
      <c r="F36" s="57">
        <f t="shared" si="4"/>
        <v>-3</v>
      </c>
      <c r="G36" s="55"/>
      <c r="H36" s="55"/>
      <c r="I36" s="50"/>
      <c r="J36" s="34"/>
      <c r="K36" s="58">
        <v>3</v>
      </c>
      <c r="L36" s="58">
        <f t="shared" si="1"/>
        <v>3</v>
      </c>
    </row>
    <row r="37" spans="1:12" ht="55.05" customHeight="1" thickBot="1" x14ac:dyDescent="0.45">
      <c r="A37" s="119" t="s">
        <v>59</v>
      </c>
      <c r="B37" s="59"/>
      <c r="C37" s="59"/>
      <c r="D37" s="59"/>
      <c r="E37" s="56">
        <f t="shared" si="3"/>
        <v>-1</v>
      </c>
      <c r="F37" s="60">
        <f t="shared" si="4"/>
        <v>-2</v>
      </c>
      <c r="G37" s="59"/>
      <c r="H37" s="59"/>
      <c r="I37" s="50"/>
      <c r="J37" s="34"/>
      <c r="K37" s="58">
        <v>2</v>
      </c>
      <c r="L37" s="58">
        <f t="shared" si="1"/>
        <v>2</v>
      </c>
    </row>
    <row r="38" spans="1:12" ht="55.05" customHeight="1" thickBot="1" x14ac:dyDescent="0.45">
      <c r="A38" s="120" t="s">
        <v>60</v>
      </c>
      <c r="B38" s="55"/>
      <c r="C38" s="55"/>
      <c r="D38" s="55"/>
      <c r="E38" s="56">
        <f t="shared" si="0"/>
        <v>-1</v>
      </c>
      <c r="F38" s="57">
        <f t="shared" si="2"/>
        <v>-3</v>
      </c>
      <c r="G38" s="55"/>
      <c r="H38" s="55"/>
      <c r="I38" s="50"/>
      <c r="J38" s="34"/>
      <c r="K38" s="58">
        <v>3</v>
      </c>
      <c r="L38" s="58">
        <f t="shared" si="1"/>
        <v>3</v>
      </c>
    </row>
    <row r="39" spans="1:12" ht="55.05" customHeight="1" thickBot="1" x14ac:dyDescent="0.45">
      <c r="A39" s="119" t="s">
        <v>61</v>
      </c>
      <c r="B39" s="59"/>
      <c r="C39" s="59"/>
      <c r="D39" s="59"/>
      <c r="E39" s="56">
        <f t="shared" si="0"/>
        <v>-1</v>
      </c>
      <c r="F39" s="60">
        <f t="shared" si="2"/>
        <v>-3</v>
      </c>
      <c r="G39" s="59"/>
      <c r="H39" s="59"/>
      <c r="I39" s="50"/>
      <c r="J39" s="34"/>
      <c r="K39" s="58">
        <v>3</v>
      </c>
      <c r="L39" s="58">
        <f t="shared" si="1"/>
        <v>3</v>
      </c>
    </row>
    <row r="40" spans="1:12" ht="7.5" customHeight="1" x14ac:dyDescent="0.4">
      <c r="A40" s="61"/>
      <c r="B40" s="61"/>
      <c r="C40" s="61"/>
      <c r="D40" s="61"/>
      <c r="E40" s="61"/>
      <c r="F40" s="61"/>
      <c r="G40" s="61"/>
      <c r="H40" s="61"/>
      <c r="I40" s="50"/>
      <c r="J40" s="34"/>
      <c r="K40" s="62"/>
      <c r="L40" s="34"/>
    </row>
    <row r="41" spans="1:12" s="19" customFormat="1" ht="16.5" customHeight="1" thickBot="1" x14ac:dyDescent="0.45">
      <c r="A41" s="61"/>
      <c r="B41" s="63"/>
      <c r="C41" s="64"/>
      <c r="D41" s="64"/>
      <c r="E41" s="116" t="s">
        <v>27</v>
      </c>
      <c r="F41" s="114">
        <f>SUM(F20:F39)</f>
        <v>-39</v>
      </c>
      <c r="G41" s="65"/>
      <c r="H41" s="65"/>
      <c r="I41" s="50"/>
      <c r="J41" s="66" t="s">
        <v>22</v>
      </c>
      <c r="K41" s="48">
        <f>SUM(K20:K39)</f>
        <v>39</v>
      </c>
      <c r="L41" s="48">
        <f>SUM(L20:L39)</f>
        <v>39</v>
      </c>
    </row>
    <row r="42" spans="1:12" s="19" customFormat="1" ht="19.2" thickBot="1" x14ac:dyDescent="0.45">
      <c r="A42" s="61"/>
      <c r="B42" s="67"/>
      <c r="C42" s="67"/>
      <c r="D42" s="67"/>
      <c r="E42" s="70" t="s">
        <v>24</v>
      </c>
      <c r="F42" s="115">
        <f>(F41+L41)/(2*L41)*100</f>
        <v>0</v>
      </c>
      <c r="G42" s="65"/>
      <c r="H42" s="65"/>
      <c r="I42" s="50"/>
      <c r="J42" s="34"/>
      <c r="K42" s="48"/>
      <c r="L42" s="63"/>
    </row>
    <row r="43" spans="1:12" s="19" customFormat="1" ht="19.2" thickBot="1" x14ac:dyDescent="0.45">
      <c r="A43" s="61"/>
      <c r="B43" s="67"/>
      <c r="C43" s="67"/>
      <c r="D43" s="67"/>
      <c r="E43" s="68"/>
      <c r="F43" s="67"/>
      <c r="G43" s="65"/>
      <c r="H43" s="65"/>
      <c r="I43" s="50"/>
      <c r="J43" s="63"/>
      <c r="K43" s="69"/>
      <c r="L43" s="63"/>
    </row>
    <row r="44" spans="1:12" ht="19.2" thickBot="1" x14ac:dyDescent="0.45">
      <c r="A44" s="124" t="s">
        <v>30</v>
      </c>
      <c r="B44" s="52" t="s">
        <v>20</v>
      </c>
      <c r="C44" s="52" t="s">
        <v>21</v>
      </c>
      <c r="D44" s="52" t="s">
        <v>25</v>
      </c>
      <c r="E44" s="53" t="s">
        <v>4</v>
      </c>
      <c r="F44" s="54" t="s">
        <v>3</v>
      </c>
      <c r="G44" s="52" t="s">
        <v>28</v>
      </c>
      <c r="H44" s="52" t="s">
        <v>29</v>
      </c>
      <c r="I44" s="50"/>
      <c r="J44" s="34"/>
      <c r="K44" s="48" t="s">
        <v>15</v>
      </c>
      <c r="L44" s="34" t="s">
        <v>26</v>
      </c>
    </row>
    <row r="45" spans="1:12" ht="55.05" customHeight="1" thickBot="1" x14ac:dyDescent="0.45">
      <c r="A45" s="120" t="s">
        <v>62</v>
      </c>
      <c r="B45" s="55"/>
      <c r="C45" s="55"/>
      <c r="D45" s="55"/>
      <c r="E45" s="56">
        <f t="shared" ref="E45:E48" si="5">IF(OR(AND(B45&lt;&gt;"",C45&lt;&gt;""),AND(B45&lt;&gt;"",D45&lt;&gt;""),AND(C45&lt;&gt;"",D45&lt;&gt;"")),0,IF(B45&lt;&gt;"",1,IF(D45&lt;&gt;"",0,-1)))</f>
        <v>-1</v>
      </c>
      <c r="F45" s="57">
        <f>E45*K45</f>
        <v>-1</v>
      </c>
      <c r="G45" s="55"/>
      <c r="H45" s="55"/>
      <c r="I45" s="50"/>
      <c r="J45" s="34"/>
      <c r="K45" s="58">
        <v>1</v>
      </c>
      <c r="L45" s="58">
        <f t="shared" ref="L45:L48" si="6">ABS(F45)</f>
        <v>1</v>
      </c>
    </row>
    <row r="46" spans="1:12" ht="55.05" customHeight="1" thickBot="1" x14ac:dyDescent="0.45">
      <c r="A46" s="119" t="s">
        <v>63</v>
      </c>
      <c r="B46" s="59"/>
      <c r="C46" s="59"/>
      <c r="D46" s="59"/>
      <c r="E46" s="56">
        <f t="shared" si="5"/>
        <v>-1</v>
      </c>
      <c r="F46" s="60">
        <f t="shared" ref="F46:F48" si="7">E46*K46</f>
        <v>-2</v>
      </c>
      <c r="G46" s="59"/>
      <c r="H46" s="59"/>
      <c r="I46" s="50"/>
      <c r="J46" s="34"/>
      <c r="K46" s="58">
        <v>2</v>
      </c>
      <c r="L46" s="58">
        <f t="shared" si="6"/>
        <v>2</v>
      </c>
    </row>
    <row r="47" spans="1:12" ht="55.05" customHeight="1" thickBot="1" x14ac:dyDescent="0.45">
      <c r="A47" s="120" t="s">
        <v>64</v>
      </c>
      <c r="B47" s="55"/>
      <c r="C47" s="55"/>
      <c r="D47" s="55"/>
      <c r="E47" s="56">
        <f t="shared" si="5"/>
        <v>-1</v>
      </c>
      <c r="F47" s="57">
        <f t="shared" si="7"/>
        <v>-1</v>
      </c>
      <c r="G47" s="55"/>
      <c r="H47" s="55"/>
      <c r="I47" s="50"/>
      <c r="J47" s="34"/>
      <c r="K47" s="58">
        <v>1</v>
      </c>
      <c r="L47" s="58">
        <f t="shared" si="6"/>
        <v>1</v>
      </c>
    </row>
    <row r="48" spans="1:12" ht="55.05" customHeight="1" thickBot="1" x14ac:dyDescent="0.45">
      <c r="A48" s="119" t="s">
        <v>65</v>
      </c>
      <c r="B48" s="59"/>
      <c r="C48" s="59"/>
      <c r="D48" s="59"/>
      <c r="E48" s="56">
        <f t="shared" si="5"/>
        <v>-1</v>
      </c>
      <c r="F48" s="60">
        <f t="shared" si="7"/>
        <v>-3</v>
      </c>
      <c r="G48" s="59"/>
      <c r="H48" s="59"/>
      <c r="I48" s="50"/>
      <c r="J48" s="34"/>
      <c r="K48" s="58">
        <v>3</v>
      </c>
      <c r="L48" s="58">
        <f t="shared" si="6"/>
        <v>3</v>
      </c>
    </row>
    <row r="49" spans="1:12" ht="3.75" customHeight="1" x14ac:dyDescent="0.4">
      <c r="A49" s="61"/>
      <c r="B49" s="61"/>
      <c r="C49" s="61"/>
      <c r="D49" s="61"/>
      <c r="E49" s="61"/>
      <c r="F49" s="61"/>
      <c r="G49" s="61"/>
      <c r="H49" s="61"/>
      <c r="I49" s="50"/>
      <c r="J49" s="34"/>
      <c r="K49" s="62"/>
      <c r="L49" s="34"/>
    </row>
    <row r="50" spans="1:12" ht="16.5" customHeight="1" thickBot="1" x14ac:dyDescent="0.45">
      <c r="A50" s="61"/>
      <c r="B50" s="34"/>
      <c r="C50" s="70"/>
      <c r="D50" s="70"/>
      <c r="E50" s="70" t="s">
        <v>27</v>
      </c>
      <c r="F50" s="114">
        <f>SUM(F45:F48)</f>
        <v>-7</v>
      </c>
      <c r="G50" s="65"/>
      <c r="H50" s="65"/>
      <c r="I50" s="50"/>
      <c r="J50" s="66" t="s">
        <v>22</v>
      </c>
      <c r="K50" s="48">
        <f>SUM(K45:K48)</f>
        <v>7</v>
      </c>
      <c r="L50" s="48">
        <f>SUM(L45:L48)</f>
        <v>7</v>
      </c>
    </row>
    <row r="51" spans="1:12" ht="19.2" thickBot="1" x14ac:dyDescent="0.45">
      <c r="A51" s="61"/>
      <c r="B51" s="67"/>
      <c r="C51" s="67"/>
      <c r="D51" s="67"/>
      <c r="E51" s="70" t="s">
        <v>24</v>
      </c>
      <c r="F51" s="115">
        <f>(F50+L50)/(2*L50)*100</f>
        <v>0</v>
      </c>
      <c r="G51" s="65"/>
      <c r="H51" s="65"/>
      <c r="I51" s="50"/>
      <c r="J51" s="34"/>
      <c r="K51" s="48"/>
      <c r="L51" s="34"/>
    </row>
    <row r="52" spans="1:12" ht="19.2" thickBot="1" x14ac:dyDescent="0.45">
      <c r="A52" s="61"/>
      <c r="B52" s="67"/>
      <c r="C52" s="67"/>
      <c r="D52" s="67"/>
      <c r="E52" s="68"/>
      <c r="F52" s="71"/>
      <c r="G52" s="65"/>
      <c r="H52" s="65"/>
      <c r="I52" s="50"/>
      <c r="J52" s="34"/>
      <c r="K52" s="48"/>
      <c r="L52" s="34"/>
    </row>
    <row r="53" spans="1:12" ht="19.2" thickBot="1" x14ac:dyDescent="0.45">
      <c r="A53" s="124" t="s">
        <v>66</v>
      </c>
      <c r="B53" s="52" t="s">
        <v>20</v>
      </c>
      <c r="C53" s="52" t="s">
        <v>21</v>
      </c>
      <c r="D53" s="52" t="s">
        <v>25</v>
      </c>
      <c r="E53" s="53" t="s">
        <v>4</v>
      </c>
      <c r="F53" s="54" t="s">
        <v>3</v>
      </c>
      <c r="G53" s="52" t="s">
        <v>28</v>
      </c>
      <c r="H53" s="52" t="s">
        <v>29</v>
      </c>
      <c r="I53" s="50"/>
      <c r="J53" s="34"/>
      <c r="K53" s="48" t="s">
        <v>15</v>
      </c>
      <c r="L53" s="34" t="s">
        <v>26</v>
      </c>
    </row>
    <row r="54" spans="1:12" ht="55.05" customHeight="1" thickBot="1" x14ac:dyDescent="0.45">
      <c r="A54" s="120" t="s">
        <v>67</v>
      </c>
      <c r="B54" s="55"/>
      <c r="C54" s="55"/>
      <c r="D54" s="55"/>
      <c r="E54" s="56">
        <f t="shared" ref="E54:E60" si="8">IF(OR(AND(B54&lt;&gt;"",C54&lt;&gt;""),AND(B54&lt;&gt;"",D54&lt;&gt;""),AND(C54&lt;&gt;"",D54&lt;&gt;"")),0,IF(B54&lt;&gt;"",1,IF(D54&lt;&gt;"",0,-1)))</f>
        <v>-1</v>
      </c>
      <c r="F54" s="57">
        <f>E54*K54</f>
        <v>-2</v>
      </c>
      <c r="G54" s="55"/>
      <c r="H54" s="55"/>
      <c r="I54" s="50"/>
      <c r="J54" s="34"/>
      <c r="K54" s="58">
        <v>2</v>
      </c>
      <c r="L54" s="58">
        <f t="shared" ref="L54:L60" si="9">ABS(F54)</f>
        <v>2</v>
      </c>
    </row>
    <row r="55" spans="1:12" ht="55.05" customHeight="1" thickBot="1" x14ac:dyDescent="0.45">
      <c r="A55" s="119" t="s">
        <v>68</v>
      </c>
      <c r="B55" s="59"/>
      <c r="C55" s="59"/>
      <c r="D55" s="59"/>
      <c r="E55" s="56">
        <f t="shared" si="8"/>
        <v>-1</v>
      </c>
      <c r="F55" s="60">
        <f t="shared" ref="F55:F60" si="10">E55*K55</f>
        <v>-2</v>
      </c>
      <c r="G55" s="59"/>
      <c r="H55" s="59"/>
      <c r="I55" s="50"/>
      <c r="J55" s="34"/>
      <c r="K55" s="58">
        <v>2</v>
      </c>
      <c r="L55" s="58">
        <f t="shared" si="9"/>
        <v>2</v>
      </c>
    </row>
    <row r="56" spans="1:12" ht="55.05" customHeight="1" thickBot="1" x14ac:dyDescent="0.45">
      <c r="A56" s="120" t="s">
        <v>69</v>
      </c>
      <c r="B56" s="55"/>
      <c r="C56" s="55"/>
      <c r="D56" s="55"/>
      <c r="E56" s="56">
        <f t="shared" si="8"/>
        <v>-1</v>
      </c>
      <c r="F56" s="57">
        <f t="shared" si="10"/>
        <v>-3</v>
      </c>
      <c r="G56" s="55"/>
      <c r="H56" s="55"/>
      <c r="I56" s="50"/>
      <c r="J56" s="34"/>
      <c r="K56" s="58">
        <v>3</v>
      </c>
      <c r="L56" s="58">
        <f t="shared" si="9"/>
        <v>3</v>
      </c>
    </row>
    <row r="57" spans="1:12" ht="55.05" customHeight="1" thickBot="1" x14ac:dyDescent="0.45">
      <c r="A57" s="119" t="s">
        <v>70</v>
      </c>
      <c r="B57" s="59"/>
      <c r="C57" s="59"/>
      <c r="D57" s="59"/>
      <c r="E57" s="56">
        <f t="shared" si="8"/>
        <v>-1</v>
      </c>
      <c r="F57" s="60">
        <f t="shared" si="10"/>
        <v>-1</v>
      </c>
      <c r="G57" s="59"/>
      <c r="H57" s="59"/>
      <c r="I57" s="50"/>
      <c r="J57" s="34"/>
      <c r="K57" s="58">
        <v>1</v>
      </c>
      <c r="L57" s="58">
        <f t="shared" si="9"/>
        <v>1</v>
      </c>
    </row>
    <row r="58" spans="1:12" ht="55.05" customHeight="1" thickBot="1" x14ac:dyDescent="0.45">
      <c r="A58" s="120" t="s">
        <v>71</v>
      </c>
      <c r="B58" s="55"/>
      <c r="C58" s="55"/>
      <c r="D58" s="55"/>
      <c r="E58" s="56">
        <f t="shared" si="8"/>
        <v>-1</v>
      </c>
      <c r="F58" s="57">
        <f t="shared" si="10"/>
        <v>-1</v>
      </c>
      <c r="G58" s="55"/>
      <c r="H58" s="55"/>
      <c r="I58" s="50"/>
      <c r="J58" s="34"/>
      <c r="K58" s="58">
        <v>1</v>
      </c>
      <c r="L58" s="58">
        <f t="shared" si="9"/>
        <v>1</v>
      </c>
    </row>
    <row r="59" spans="1:12" ht="55.05" customHeight="1" thickBot="1" x14ac:dyDescent="0.45">
      <c r="A59" s="119" t="s">
        <v>72</v>
      </c>
      <c r="B59" s="59"/>
      <c r="C59" s="59"/>
      <c r="D59" s="59"/>
      <c r="E59" s="56">
        <f t="shared" si="8"/>
        <v>-1</v>
      </c>
      <c r="F59" s="60">
        <f t="shared" si="10"/>
        <v>-1</v>
      </c>
      <c r="G59" s="59"/>
      <c r="H59" s="59"/>
      <c r="I59" s="50"/>
      <c r="J59" s="34"/>
      <c r="K59" s="58">
        <v>1</v>
      </c>
      <c r="L59" s="58">
        <f t="shared" si="9"/>
        <v>1</v>
      </c>
    </row>
    <row r="60" spans="1:12" ht="55.05" customHeight="1" thickBot="1" x14ac:dyDescent="0.45">
      <c r="A60" s="120" t="s">
        <v>73</v>
      </c>
      <c r="B60" s="55"/>
      <c r="C60" s="55"/>
      <c r="D60" s="55"/>
      <c r="E60" s="56">
        <f t="shared" si="8"/>
        <v>-1</v>
      </c>
      <c r="F60" s="57">
        <f t="shared" si="10"/>
        <v>-1</v>
      </c>
      <c r="G60" s="55"/>
      <c r="H60" s="55"/>
      <c r="I60" s="50"/>
      <c r="J60" s="34"/>
      <c r="K60" s="58">
        <v>1</v>
      </c>
      <c r="L60" s="58">
        <f t="shared" si="9"/>
        <v>1</v>
      </c>
    </row>
    <row r="61" spans="1:12" ht="3.75" customHeight="1" x14ac:dyDescent="0.4">
      <c r="A61" s="61"/>
      <c r="B61" s="61"/>
      <c r="C61" s="61"/>
      <c r="D61" s="61"/>
      <c r="E61" s="61"/>
      <c r="F61" s="61"/>
      <c r="G61" s="61"/>
      <c r="H61" s="61"/>
      <c r="I61" s="50"/>
      <c r="J61" s="34"/>
      <c r="K61" s="62"/>
      <c r="L61" s="34"/>
    </row>
    <row r="62" spans="1:12" ht="16.5" customHeight="1" thickBot="1" x14ac:dyDescent="0.45">
      <c r="A62" s="61"/>
      <c r="B62" s="34"/>
      <c r="C62" s="64"/>
      <c r="D62" s="64"/>
      <c r="E62" s="116" t="s">
        <v>27</v>
      </c>
      <c r="F62" s="114">
        <f>SUM(F54:F60)</f>
        <v>-11</v>
      </c>
      <c r="G62" s="65"/>
      <c r="H62" s="65"/>
      <c r="I62" s="50"/>
      <c r="J62" s="66" t="s">
        <v>22</v>
      </c>
      <c r="K62" s="48">
        <f>SUM(K54:K60)</f>
        <v>11</v>
      </c>
      <c r="L62" s="48">
        <f>SUM(L54:L60)</f>
        <v>11</v>
      </c>
    </row>
    <row r="63" spans="1:12" ht="19.2" thickBot="1" x14ac:dyDescent="0.45">
      <c r="A63" s="61"/>
      <c r="B63" s="67"/>
      <c r="C63" s="67"/>
      <c r="D63" s="67"/>
      <c r="E63" s="70" t="s">
        <v>24</v>
      </c>
      <c r="F63" s="115">
        <f>(F62+L62)/(2*L62)*100</f>
        <v>0</v>
      </c>
      <c r="G63" s="65"/>
      <c r="H63" s="65"/>
      <c r="I63" s="50"/>
      <c r="J63" s="34"/>
      <c r="K63" s="48"/>
      <c r="L63" s="34"/>
    </row>
    <row r="64" spans="1:12" ht="19.2" thickBot="1" x14ac:dyDescent="0.45">
      <c r="A64" s="61"/>
      <c r="B64" s="67"/>
      <c r="C64" s="67"/>
      <c r="D64" s="67"/>
      <c r="E64" s="68"/>
      <c r="F64" s="71"/>
      <c r="G64" s="65"/>
      <c r="H64" s="65"/>
      <c r="I64" s="50"/>
      <c r="J64" s="34"/>
      <c r="K64" s="48"/>
      <c r="L64" s="34"/>
    </row>
    <row r="65" spans="1:12" ht="19.2" thickBot="1" x14ac:dyDescent="0.45">
      <c r="A65" s="124" t="s">
        <v>74</v>
      </c>
      <c r="B65" s="52" t="s">
        <v>20</v>
      </c>
      <c r="C65" s="52" t="s">
        <v>21</v>
      </c>
      <c r="D65" s="52" t="s">
        <v>25</v>
      </c>
      <c r="E65" s="53" t="s">
        <v>4</v>
      </c>
      <c r="F65" s="54" t="s">
        <v>3</v>
      </c>
      <c r="G65" s="52" t="s">
        <v>28</v>
      </c>
      <c r="H65" s="52" t="s">
        <v>29</v>
      </c>
      <c r="I65" s="50"/>
      <c r="J65" s="34"/>
      <c r="K65" s="48" t="s">
        <v>15</v>
      </c>
      <c r="L65" s="34" t="s">
        <v>26</v>
      </c>
    </row>
    <row r="66" spans="1:12" ht="55.05" customHeight="1" thickBot="1" x14ac:dyDescent="0.45">
      <c r="A66" s="120" t="s">
        <v>75</v>
      </c>
      <c r="B66" s="55"/>
      <c r="C66" s="55"/>
      <c r="D66" s="55"/>
      <c r="E66" s="56">
        <f t="shared" ref="E66" si="11">IF(OR(AND(B66&lt;&gt;"",C66&lt;&gt;""),AND(B66&lt;&gt;"",D66&lt;&gt;""),AND(C66&lt;&gt;"",D66&lt;&gt;"")),0,IF(B66&lt;&gt;"",1,IF(D66&lt;&gt;"",0,-1)))</f>
        <v>-1</v>
      </c>
      <c r="F66" s="57">
        <f t="shared" ref="F66" si="12">E66*K66</f>
        <v>-1</v>
      </c>
      <c r="G66" s="55"/>
      <c r="H66" s="55"/>
      <c r="I66" s="50"/>
      <c r="J66" s="34"/>
      <c r="K66" s="58">
        <v>1</v>
      </c>
      <c r="L66" s="58">
        <f t="shared" ref="L66" si="13">ABS(F66)</f>
        <v>1</v>
      </c>
    </row>
    <row r="67" spans="1:12" ht="55.05" customHeight="1" thickBot="1" x14ac:dyDescent="0.45">
      <c r="A67" s="119" t="s">
        <v>76</v>
      </c>
      <c r="B67" s="59"/>
      <c r="C67" s="59"/>
      <c r="D67" s="59"/>
      <c r="E67" s="56">
        <f t="shared" ref="E67:E87" si="14">IF(OR(AND(B67&lt;&gt;"",C67&lt;&gt;""),AND(B67&lt;&gt;"",D67&lt;&gt;""),AND(C67&lt;&gt;"",D67&lt;&gt;"")),0,IF(B67&lt;&gt;"",1,IF(D67&lt;&gt;"",0,-1)))</f>
        <v>-1</v>
      </c>
      <c r="F67" s="60">
        <f t="shared" ref="F67:F87" si="15">E67*K67</f>
        <v>-1</v>
      </c>
      <c r="G67" s="59"/>
      <c r="H67" s="59"/>
      <c r="I67" s="50"/>
      <c r="J67" s="34"/>
      <c r="K67" s="58">
        <v>1</v>
      </c>
      <c r="L67" s="58">
        <f t="shared" ref="L67:L87" si="16">ABS(F67)</f>
        <v>1</v>
      </c>
    </row>
    <row r="68" spans="1:12" ht="55.05" customHeight="1" thickBot="1" x14ac:dyDescent="0.45">
      <c r="A68" s="120" t="s">
        <v>77</v>
      </c>
      <c r="B68" s="55"/>
      <c r="C68" s="55"/>
      <c r="D68" s="55"/>
      <c r="E68" s="56">
        <f t="shared" si="14"/>
        <v>-1</v>
      </c>
      <c r="F68" s="57">
        <f t="shared" si="15"/>
        <v>-1</v>
      </c>
      <c r="G68" s="55"/>
      <c r="H68" s="55"/>
      <c r="I68" s="50"/>
      <c r="J68" s="34"/>
      <c r="K68" s="58">
        <v>1</v>
      </c>
      <c r="L68" s="58">
        <f t="shared" si="16"/>
        <v>1</v>
      </c>
    </row>
    <row r="69" spans="1:12" ht="55.05" customHeight="1" thickBot="1" x14ac:dyDescent="0.45">
      <c r="A69" s="119" t="s">
        <v>78</v>
      </c>
      <c r="B69" s="59"/>
      <c r="C69" s="59"/>
      <c r="D69" s="59"/>
      <c r="E69" s="56">
        <f t="shared" si="14"/>
        <v>-1</v>
      </c>
      <c r="F69" s="60">
        <f t="shared" si="15"/>
        <v>-2</v>
      </c>
      <c r="G69" s="59"/>
      <c r="H69" s="59"/>
      <c r="I69" s="50"/>
      <c r="J69" s="34"/>
      <c r="K69" s="58">
        <v>2</v>
      </c>
      <c r="L69" s="58">
        <f t="shared" si="16"/>
        <v>2</v>
      </c>
    </row>
    <row r="70" spans="1:12" ht="55.05" customHeight="1" thickBot="1" x14ac:dyDescent="0.45">
      <c r="A70" s="120" t="s">
        <v>79</v>
      </c>
      <c r="B70" s="55"/>
      <c r="C70" s="55"/>
      <c r="D70" s="55"/>
      <c r="E70" s="56">
        <f t="shared" si="14"/>
        <v>-1</v>
      </c>
      <c r="F70" s="57">
        <f t="shared" si="15"/>
        <v>-3</v>
      </c>
      <c r="G70" s="55"/>
      <c r="H70" s="55"/>
      <c r="I70" s="50"/>
      <c r="J70" s="34"/>
      <c r="K70" s="58">
        <v>3</v>
      </c>
      <c r="L70" s="58">
        <f t="shared" si="16"/>
        <v>3</v>
      </c>
    </row>
    <row r="71" spans="1:12" ht="55.05" customHeight="1" thickBot="1" x14ac:dyDescent="0.45">
      <c r="A71" s="119" t="s">
        <v>80</v>
      </c>
      <c r="B71" s="59"/>
      <c r="C71" s="59"/>
      <c r="D71" s="59"/>
      <c r="E71" s="56">
        <f t="shared" si="14"/>
        <v>-1</v>
      </c>
      <c r="F71" s="60">
        <f t="shared" si="15"/>
        <v>-1</v>
      </c>
      <c r="G71" s="59"/>
      <c r="H71" s="59"/>
      <c r="I71" s="50"/>
      <c r="J71" s="34"/>
      <c r="K71" s="58">
        <v>1</v>
      </c>
      <c r="L71" s="58">
        <f t="shared" si="16"/>
        <v>1</v>
      </c>
    </row>
    <row r="72" spans="1:12" ht="55.05" customHeight="1" thickBot="1" x14ac:dyDescent="0.45">
      <c r="A72" s="120" t="s">
        <v>81</v>
      </c>
      <c r="B72" s="55"/>
      <c r="C72" s="55"/>
      <c r="D72" s="55"/>
      <c r="E72" s="56">
        <f t="shared" si="14"/>
        <v>-1</v>
      </c>
      <c r="F72" s="57">
        <f t="shared" si="15"/>
        <v>-3</v>
      </c>
      <c r="G72" s="55"/>
      <c r="H72" s="55"/>
      <c r="I72" s="50"/>
      <c r="J72" s="34"/>
      <c r="K72" s="58">
        <v>3</v>
      </c>
      <c r="L72" s="58">
        <f t="shared" si="16"/>
        <v>3</v>
      </c>
    </row>
    <row r="73" spans="1:12" ht="55.05" customHeight="1" thickBot="1" x14ac:dyDescent="0.45">
      <c r="A73" s="119" t="s">
        <v>82</v>
      </c>
      <c r="B73" s="59"/>
      <c r="C73" s="59"/>
      <c r="D73" s="59"/>
      <c r="E73" s="56">
        <f t="shared" si="14"/>
        <v>-1</v>
      </c>
      <c r="F73" s="60">
        <f t="shared" si="15"/>
        <v>-2</v>
      </c>
      <c r="G73" s="59"/>
      <c r="H73" s="59"/>
      <c r="I73" s="50"/>
      <c r="J73" s="34"/>
      <c r="K73" s="58">
        <v>2</v>
      </c>
      <c r="L73" s="58">
        <f t="shared" si="16"/>
        <v>2</v>
      </c>
    </row>
    <row r="74" spans="1:12" ht="55.05" customHeight="1" thickBot="1" x14ac:dyDescent="0.45">
      <c r="A74" s="120" t="s">
        <v>83</v>
      </c>
      <c r="B74" s="55"/>
      <c r="C74" s="55"/>
      <c r="D74" s="55"/>
      <c r="E74" s="56">
        <f t="shared" si="14"/>
        <v>-1</v>
      </c>
      <c r="F74" s="57">
        <f t="shared" si="15"/>
        <v>-2</v>
      </c>
      <c r="G74" s="55"/>
      <c r="H74" s="55"/>
      <c r="I74" s="50"/>
      <c r="J74" s="34"/>
      <c r="K74" s="58">
        <v>2</v>
      </c>
      <c r="L74" s="58">
        <f t="shared" si="16"/>
        <v>2</v>
      </c>
    </row>
    <row r="75" spans="1:12" ht="55.05" customHeight="1" thickBot="1" x14ac:dyDescent="0.45">
      <c r="A75" s="119" t="s">
        <v>84</v>
      </c>
      <c r="B75" s="59"/>
      <c r="C75" s="59"/>
      <c r="D75" s="59"/>
      <c r="E75" s="56">
        <f t="shared" si="14"/>
        <v>-1</v>
      </c>
      <c r="F75" s="60">
        <f t="shared" si="15"/>
        <v>-2</v>
      </c>
      <c r="G75" s="59"/>
      <c r="H75" s="59"/>
      <c r="I75" s="50"/>
      <c r="J75" s="34"/>
      <c r="K75" s="58">
        <v>2</v>
      </c>
      <c r="L75" s="58">
        <f t="shared" si="16"/>
        <v>2</v>
      </c>
    </row>
    <row r="76" spans="1:12" ht="55.05" customHeight="1" thickBot="1" x14ac:dyDescent="0.45">
      <c r="A76" s="120" t="s">
        <v>85</v>
      </c>
      <c r="B76" s="55"/>
      <c r="C76" s="55"/>
      <c r="D76" s="55"/>
      <c r="E76" s="56">
        <f t="shared" si="14"/>
        <v>-1</v>
      </c>
      <c r="F76" s="57">
        <f t="shared" si="15"/>
        <v>-3</v>
      </c>
      <c r="G76" s="55"/>
      <c r="H76" s="55"/>
      <c r="I76" s="50"/>
      <c r="J76" s="34"/>
      <c r="K76" s="58">
        <v>3</v>
      </c>
      <c r="L76" s="58">
        <f t="shared" si="16"/>
        <v>3</v>
      </c>
    </row>
    <row r="77" spans="1:12" ht="55.05" customHeight="1" thickBot="1" x14ac:dyDescent="0.45">
      <c r="A77" s="119" t="s">
        <v>86</v>
      </c>
      <c r="B77" s="59"/>
      <c r="C77" s="59"/>
      <c r="D77" s="59"/>
      <c r="E77" s="56">
        <f t="shared" si="14"/>
        <v>-1</v>
      </c>
      <c r="F77" s="60">
        <f t="shared" si="15"/>
        <v>-3</v>
      </c>
      <c r="G77" s="59"/>
      <c r="H77" s="59"/>
      <c r="I77" s="50"/>
      <c r="J77" s="34"/>
      <c r="K77" s="58">
        <v>3</v>
      </c>
      <c r="L77" s="58">
        <f t="shared" si="16"/>
        <v>3</v>
      </c>
    </row>
    <row r="78" spans="1:12" ht="55.05" customHeight="1" thickBot="1" x14ac:dyDescent="0.45">
      <c r="A78" s="120" t="s">
        <v>87</v>
      </c>
      <c r="B78" s="55"/>
      <c r="C78" s="55"/>
      <c r="D78" s="55"/>
      <c r="E78" s="56">
        <f t="shared" si="14"/>
        <v>-1</v>
      </c>
      <c r="F78" s="57">
        <f t="shared" si="15"/>
        <v>-1</v>
      </c>
      <c r="G78" s="55"/>
      <c r="H78" s="55"/>
      <c r="I78" s="50"/>
      <c r="J78" s="34"/>
      <c r="K78" s="58">
        <v>1</v>
      </c>
      <c r="L78" s="58">
        <f t="shared" si="16"/>
        <v>1</v>
      </c>
    </row>
    <row r="79" spans="1:12" ht="55.05" customHeight="1" thickBot="1" x14ac:dyDescent="0.45">
      <c r="A79" s="119" t="s">
        <v>88</v>
      </c>
      <c r="B79" s="59"/>
      <c r="C79" s="59"/>
      <c r="D79" s="59"/>
      <c r="E79" s="56">
        <f t="shared" si="14"/>
        <v>-1</v>
      </c>
      <c r="F79" s="60">
        <f t="shared" si="15"/>
        <v>-3</v>
      </c>
      <c r="G79" s="59"/>
      <c r="H79" s="59"/>
      <c r="I79" s="50"/>
      <c r="J79" s="34"/>
      <c r="K79" s="58">
        <v>3</v>
      </c>
      <c r="L79" s="58">
        <f t="shared" si="16"/>
        <v>3</v>
      </c>
    </row>
    <row r="80" spans="1:12" ht="55.05" customHeight="1" thickBot="1" x14ac:dyDescent="0.45">
      <c r="A80" s="120" t="s">
        <v>89</v>
      </c>
      <c r="B80" s="55"/>
      <c r="C80" s="55"/>
      <c r="D80" s="55"/>
      <c r="E80" s="56">
        <f t="shared" si="14"/>
        <v>-1</v>
      </c>
      <c r="F80" s="57">
        <f t="shared" si="15"/>
        <v>-3</v>
      </c>
      <c r="G80" s="55"/>
      <c r="H80" s="55"/>
      <c r="I80" s="50"/>
      <c r="J80" s="34"/>
      <c r="K80" s="58">
        <v>3</v>
      </c>
      <c r="L80" s="58">
        <f t="shared" si="16"/>
        <v>3</v>
      </c>
    </row>
    <row r="81" spans="1:13" ht="55.05" customHeight="1" thickBot="1" x14ac:dyDescent="0.45">
      <c r="A81" s="119" t="s">
        <v>90</v>
      </c>
      <c r="B81" s="59"/>
      <c r="C81" s="59"/>
      <c r="D81" s="59"/>
      <c r="E81" s="56">
        <f t="shared" si="14"/>
        <v>-1</v>
      </c>
      <c r="F81" s="60">
        <f t="shared" si="15"/>
        <v>-3</v>
      </c>
      <c r="G81" s="59"/>
      <c r="H81" s="59"/>
      <c r="I81" s="50"/>
      <c r="J81" s="34"/>
      <c r="K81" s="58">
        <v>3</v>
      </c>
      <c r="L81" s="58">
        <f t="shared" si="16"/>
        <v>3</v>
      </c>
    </row>
    <row r="82" spans="1:13" ht="55.05" customHeight="1" thickBot="1" x14ac:dyDescent="0.45">
      <c r="A82" s="120" t="s">
        <v>91</v>
      </c>
      <c r="B82" s="55"/>
      <c r="C82" s="55"/>
      <c r="D82" s="55"/>
      <c r="E82" s="56">
        <f t="shared" si="14"/>
        <v>-1</v>
      </c>
      <c r="F82" s="57">
        <f t="shared" si="15"/>
        <v>-1</v>
      </c>
      <c r="G82" s="55"/>
      <c r="H82" s="55"/>
      <c r="I82" s="50"/>
      <c r="J82" s="34"/>
      <c r="K82" s="58">
        <v>1</v>
      </c>
      <c r="L82" s="58">
        <f t="shared" si="16"/>
        <v>1</v>
      </c>
    </row>
    <row r="83" spans="1:13" ht="55.05" customHeight="1" thickBot="1" x14ac:dyDescent="0.45">
      <c r="A83" s="119" t="s">
        <v>92</v>
      </c>
      <c r="B83" s="59"/>
      <c r="C83" s="59"/>
      <c r="D83" s="59"/>
      <c r="E83" s="56">
        <f t="shared" si="14"/>
        <v>-1</v>
      </c>
      <c r="F83" s="60">
        <f t="shared" si="15"/>
        <v>-2</v>
      </c>
      <c r="G83" s="59"/>
      <c r="H83" s="59"/>
      <c r="I83" s="50"/>
      <c r="J83" s="34"/>
      <c r="K83" s="58">
        <v>2</v>
      </c>
      <c r="L83" s="58">
        <f t="shared" si="16"/>
        <v>2</v>
      </c>
    </row>
    <row r="84" spans="1:13" ht="55.05" customHeight="1" thickBot="1" x14ac:dyDescent="0.45">
      <c r="A84" s="120" t="s">
        <v>93</v>
      </c>
      <c r="B84" s="55"/>
      <c r="C84" s="55"/>
      <c r="D84" s="55"/>
      <c r="E84" s="56">
        <f t="shared" si="14"/>
        <v>-1</v>
      </c>
      <c r="F84" s="57">
        <f t="shared" si="15"/>
        <v>-1</v>
      </c>
      <c r="G84" s="55"/>
      <c r="H84" s="55"/>
      <c r="I84" s="50"/>
      <c r="J84" s="34"/>
      <c r="K84" s="58">
        <v>1</v>
      </c>
      <c r="L84" s="58">
        <f t="shared" si="16"/>
        <v>1</v>
      </c>
    </row>
    <row r="85" spans="1:13" ht="55.05" customHeight="1" thickBot="1" x14ac:dyDescent="0.45">
      <c r="A85" s="119" t="s">
        <v>94</v>
      </c>
      <c r="B85" s="59"/>
      <c r="C85" s="59"/>
      <c r="D85" s="59"/>
      <c r="E85" s="56">
        <f t="shared" si="14"/>
        <v>-1</v>
      </c>
      <c r="F85" s="60">
        <f t="shared" si="15"/>
        <v>-2</v>
      </c>
      <c r="G85" s="59"/>
      <c r="H85" s="59"/>
      <c r="I85" s="50"/>
      <c r="J85" s="34"/>
      <c r="K85" s="58">
        <v>2</v>
      </c>
      <c r="L85" s="58">
        <f t="shared" si="16"/>
        <v>2</v>
      </c>
    </row>
    <row r="86" spans="1:13" ht="55.05" customHeight="1" thickBot="1" x14ac:dyDescent="0.45">
      <c r="A86" s="120" t="s">
        <v>95</v>
      </c>
      <c r="B86" s="55"/>
      <c r="C86" s="55"/>
      <c r="D86" s="55"/>
      <c r="E86" s="56">
        <f t="shared" si="14"/>
        <v>-1</v>
      </c>
      <c r="F86" s="57">
        <f t="shared" si="15"/>
        <v>-2</v>
      </c>
      <c r="G86" s="55"/>
      <c r="H86" s="55"/>
      <c r="I86" s="50"/>
      <c r="J86" s="34"/>
      <c r="K86" s="58">
        <v>2</v>
      </c>
      <c r="L86" s="58">
        <f t="shared" si="16"/>
        <v>2</v>
      </c>
    </row>
    <row r="87" spans="1:13" ht="55.05" customHeight="1" thickBot="1" x14ac:dyDescent="0.45">
      <c r="A87" s="119" t="s">
        <v>96</v>
      </c>
      <c r="B87" s="59"/>
      <c r="C87" s="59"/>
      <c r="D87" s="59"/>
      <c r="E87" s="56">
        <f t="shared" si="14"/>
        <v>-1</v>
      </c>
      <c r="F87" s="60">
        <f t="shared" si="15"/>
        <v>-2</v>
      </c>
      <c r="G87" s="59"/>
      <c r="H87" s="59"/>
      <c r="I87" s="50"/>
      <c r="J87" s="34"/>
      <c r="K87" s="58">
        <v>2</v>
      </c>
      <c r="L87" s="58">
        <f t="shared" si="16"/>
        <v>2</v>
      </c>
    </row>
    <row r="88" spans="1:13" ht="3.75" customHeight="1" x14ac:dyDescent="0.4">
      <c r="A88" s="61"/>
      <c r="B88" s="61"/>
      <c r="C88" s="61"/>
      <c r="D88" s="61"/>
      <c r="E88" s="61"/>
      <c r="F88" s="61"/>
      <c r="G88" s="61"/>
      <c r="H88" s="61"/>
      <c r="I88" s="50"/>
      <c r="J88" s="34"/>
      <c r="K88" s="62"/>
      <c r="L88" s="34"/>
    </row>
    <row r="89" spans="1:13" ht="19.2" thickBot="1" x14ac:dyDescent="0.45">
      <c r="A89" s="61"/>
      <c r="B89" s="34"/>
      <c r="C89" s="64"/>
      <c r="D89" s="64"/>
      <c r="E89" s="116" t="s">
        <v>27</v>
      </c>
      <c r="F89" s="114">
        <f>SUM(F66:F87)</f>
        <v>-44</v>
      </c>
      <c r="G89" s="65"/>
      <c r="H89" s="65"/>
      <c r="I89" s="50"/>
      <c r="J89" s="66" t="s">
        <v>22</v>
      </c>
      <c r="K89" s="48">
        <f>SUM(K66:K87)</f>
        <v>44</v>
      </c>
      <c r="L89" s="48">
        <f>SUM(L66:L87)</f>
        <v>44</v>
      </c>
      <c r="M89" s="23"/>
    </row>
    <row r="90" spans="1:13" ht="19.2" thickBot="1" x14ac:dyDescent="0.45">
      <c r="A90" s="61"/>
      <c r="B90" s="67"/>
      <c r="C90" s="67"/>
      <c r="D90" s="67"/>
      <c r="E90" s="70" t="s">
        <v>24</v>
      </c>
      <c r="F90" s="115">
        <f>(F89+L89)/(2*L89)*100</f>
        <v>0</v>
      </c>
      <c r="G90" s="65"/>
      <c r="H90" s="65"/>
      <c r="I90" s="50"/>
      <c r="J90" s="34"/>
      <c r="K90" s="48"/>
      <c r="L90" s="34"/>
    </row>
    <row r="91" spans="1:13" ht="19.2" thickBot="1" x14ac:dyDescent="0.45">
      <c r="A91" s="61"/>
      <c r="B91" s="67"/>
      <c r="C91" s="67"/>
      <c r="D91" s="67"/>
      <c r="E91" s="68"/>
      <c r="F91" s="71"/>
      <c r="G91" s="65"/>
      <c r="H91" s="65"/>
      <c r="I91" s="50"/>
      <c r="J91" s="34"/>
      <c r="K91" s="48"/>
      <c r="L91" s="34"/>
    </row>
    <row r="92" spans="1:13" ht="19.2" thickBot="1" x14ac:dyDescent="0.45">
      <c r="A92" s="124" t="s">
        <v>167</v>
      </c>
      <c r="B92" s="52" t="s">
        <v>20</v>
      </c>
      <c r="C92" s="52" t="s">
        <v>21</v>
      </c>
      <c r="D92" s="52" t="s">
        <v>25</v>
      </c>
      <c r="E92" s="53" t="s">
        <v>4</v>
      </c>
      <c r="F92" s="54" t="s">
        <v>3</v>
      </c>
      <c r="G92" s="52" t="s">
        <v>28</v>
      </c>
      <c r="H92" s="52" t="s">
        <v>29</v>
      </c>
      <c r="I92" s="50"/>
      <c r="J92" s="34"/>
      <c r="K92" s="48" t="s">
        <v>15</v>
      </c>
      <c r="L92" s="34" t="s">
        <v>26</v>
      </c>
    </row>
    <row r="93" spans="1:13" ht="55.05" customHeight="1" thickBot="1" x14ac:dyDescent="0.45">
      <c r="A93" s="120" t="s">
        <v>97</v>
      </c>
      <c r="B93" s="55"/>
      <c r="C93" s="55"/>
      <c r="D93" s="55"/>
      <c r="E93" s="56">
        <f t="shared" ref="E93" si="17">IF(OR(AND(B93&lt;&gt;"",C93&lt;&gt;""),AND(B93&lt;&gt;"",D93&lt;&gt;""),AND(C93&lt;&gt;"",D93&lt;&gt;"")),0,IF(B93&lt;&gt;"",1,IF(D93&lt;&gt;"",0,-1)))</f>
        <v>-1</v>
      </c>
      <c r="F93" s="57">
        <f t="shared" ref="F93" si="18">E93*K93</f>
        <v>-1</v>
      </c>
      <c r="G93" s="55"/>
      <c r="H93" s="55"/>
      <c r="I93" s="50"/>
      <c r="J93" s="34"/>
      <c r="K93" s="58">
        <v>1</v>
      </c>
      <c r="L93" s="58">
        <f t="shared" ref="L93" si="19">ABS(F93)</f>
        <v>1</v>
      </c>
    </row>
    <row r="94" spans="1:13" ht="3.75" customHeight="1" x14ac:dyDescent="0.4">
      <c r="A94" s="61"/>
      <c r="B94" s="61"/>
      <c r="C94" s="61"/>
      <c r="D94" s="61"/>
      <c r="E94" s="61"/>
      <c r="F94" s="61"/>
      <c r="G94" s="61"/>
      <c r="H94" s="61"/>
      <c r="I94" s="50"/>
      <c r="J94" s="34"/>
      <c r="K94" s="62"/>
      <c r="L94" s="34"/>
    </row>
    <row r="95" spans="1:13" ht="19.2" thickBot="1" x14ac:dyDescent="0.45">
      <c r="A95" s="61"/>
      <c r="B95" s="34"/>
      <c r="C95" s="64"/>
      <c r="D95" s="64"/>
      <c r="E95" s="116" t="s">
        <v>27</v>
      </c>
      <c r="F95" s="114">
        <f>SUM(F93:F93)</f>
        <v>-1</v>
      </c>
      <c r="G95" s="65"/>
      <c r="H95" s="65"/>
      <c r="I95" s="50"/>
      <c r="J95" s="66" t="s">
        <v>22</v>
      </c>
      <c r="K95" s="48">
        <f>SUM(K93:K93)</f>
        <v>1</v>
      </c>
      <c r="L95" s="48">
        <f>SUM(L93:L93)</f>
        <v>1</v>
      </c>
    </row>
    <row r="96" spans="1:13" ht="19.2" thickBot="1" x14ac:dyDescent="0.45">
      <c r="A96" s="61"/>
      <c r="B96" s="67"/>
      <c r="C96" s="67"/>
      <c r="D96" s="67"/>
      <c r="E96" s="70" t="s">
        <v>24</v>
      </c>
      <c r="F96" s="115">
        <f>(F95+L95)/(2*L95)*100</f>
        <v>0</v>
      </c>
      <c r="G96" s="65"/>
      <c r="H96" s="65"/>
      <c r="I96" s="50"/>
      <c r="J96" s="34"/>
      <c r="K96" s="48"/>
      <c r="L96" s="34"/>
    </row>
    <row r="97" spans="1:12" ht="19.2" thickBot="1" x14ac:dyDescent="0.45">
      <c r="A97" s="61"/>
      <c r="B97" s="67"/>
      <c r="C97" s="67"/>
      <c r="D97" s="67"/>
      <c r="E97" s="68"/>
      <c r="F97" s="71"/>
      <c r="G97" s="65"/>
      <c r="H97" s="65"/>
      <c r="I97" s="50"/>
      <c r="J97" s="34"/>
      <c r="K97" s="48"/>
      <c r="L97" s="34"/>
    </row>
    <row r="98" spans="1:12" ht="19.2" thickBot="1" x14ac:dyDescent="0.45">
      <c r="A98" s="124" t="s">
        <v>168</v>
      </c>
      <c r="B98" s="52" t="s">
        <v>20</v>
      </c>
      <c r="C98" s="52" t="s">
        <v>21</v>
      </c>
      <c r="D98" s="52" t="s">
        <v>25</v>
      </c>
      <c r="E98" s="53" t="s">
        <v>4</v>
      </c>
      <c r="F98" s="54" t="s">
        <v>3</v>
      </c>
      <c r="G98" s="52" t="s">
        <v>28</v>
      </c>
      <c r="H98" s="52" t="s">
        <v>29</v>
      </c>
      <c r="I98" s="50"/>
      <c r="J98" s="34"/>
      <c r="K98" s="48" t="s">
        <v>15</v>
      </c>
      <c r="L98" s="34" t="s">
        <v>26</v>
      </c>
    </row>
    <row r="99" spans="1:12" ht="55.05" customHeight="1" thickBot="1" x14ac:dyDescent="0.45">
      <c r="A99" s="120" t="s">
        <v>98</v>
      </c>
      <c r="B99" s="55"/>
      <c r="C99" s="55"/>
      <c r="D99" s="55"/>
      <c r="E99" s="56">
        <f t="shared" ref="E99" si="20">IF(OR(AND(B99&lt;&gt;"",C99&lt;&gt;""),AND(B99&lt;&gt;"",D99&lt;&gt;""),AND(C99&lt;&gt;"",D99&lt;&gt;"")),0,IF(B99&lt;&gt;"",1,IF(D99&lt;&gt;"",0,-1)))</f>
        <v>-1</v>
      </c>
      <c r="F99" s="57">
        <f t="shared" ref="F99" si="21">E99*K99</f>
        <v>-3</v>
      </c>
      <c r="G99" s="55"/>
      <c r="H99" s="55"/>
      <c r="I99" s="50"/>
      <c r="J99" s="34"/>
      <c r="K99" s="58">
        <v>3</v>
      </c>
      <c r="L99" s="58">
        <f t="shared" ref="L99:L117" si="22">ABS(F99)</f>
        <v>3</v>
      </c>
    </row>
    <row r="100" spans="1:12" ht="55.05" customHeight="1" thickBot="1" x14ac:dyDescent="0.45">
      <c r="A100" s="119" t="s">
        <v>90</v>
      </c>
      <c r="B100" s="59"/>
      <c r="C100" s="59"/>
      <c r="D100" s="59"/>
      <c r="E100" s="56">
        <f t="shared" ref="E100:E117" si="23">IF(OR(AND(B100&lt;&gt;"",C100&lt;&gt;""),AND(B100&lt;&gt;"",D100&lt;&gt;""),AND(C100&lt;&gt;"",D100&lt;&gt;"")),0,IF(B100&lt;&gt;"",1,IF(D100&lt;&gt;"",0,-1)))</f>
        <v>-1</v>
      </c>
      <c r="F100" s="60">
        <f t="shared" ref="F100:F117" si="24">E100*K100</f>
        <v>-3</v>
      </c>
      <c r="G100" s="59"/>
      <c r="H100" s="59"/>
      <c r="I100" s="50"/>
      <c r="J100" s="34"/>
      <c r="K100" s="58">
        <v>3</v>
      </c>
      <c r="L100" s="58">
        <f t="shared" si="22"/>
        <v>3</v>
      </c>
    </row>
    <row r="101" spans="1:12" ht="55.05" customHeight="1" thickBot="1" x14ac:dyDescent="0.45">
      <c r="A101" s="120" t="s">
        <v>99</v>
      </c>
      <c r="B101" s="55"/>
      <c r="C101" s="55"/>
      <c r="D101" s="55"/>
      <c r="E101" s="56">
        <f t="shared" si="23"/>
        <v>-1</v>
      </c>
      <c r="F101" s="57">
        <f t="shared" si="24"/>
        <v>-3</v>
      </c>
      <c r="G101" s="55"/>
      <c r="H101" s="55"/>
      <c r="I101" s="50"/>
      <c r="J101" s="34"/>
      <c r="K101" s="58">
        <v>3</v>
      </c>
      <c r="L101" s="58">
        <f t="shared" si="22"/>
        <v>3</v>
      </c>
    </row>
    <row r="102" spans="1:12" ht="55.05" customHeight="1" thickBot="1" x14ac:dyDescent="0.45">
      <c r="A102" s="119" t="s">
        <v>100</v>
      </c>
      <c r="B102" s="59"/>
      <c r="C102" s="59"/>
      <c r="D102" s="59"/>
      <c r="E102" s="56">
        <f t="shared" si="23"/>
        <v>-1</v>
      </c>
      <c r="F102" s="60">
        <f t="shared" si="24"/>
        <v>-2</v>
      </c>
      <c r="G102" s="59"/>
      <c r="H102" s="59"/>
      <c r="I102" s="50"/>
      <c r="J102" s="34"/>
      <c r="K102" s="58">
        <v>2</v>
      </c>
      <c r="L102" s="58">
        <f t="shared" si="22"/>
        <v>2</v>
      </c>
    </row>
    <row r="103" spans="1:12" ht="55.05" customHeight="1" thickBot="1" x14ac:dyDescent="0.45">
      <c r="A103" s="120" t="s">
        <v>101</v>
      </c>
      <c r="B103" s="55"/>
      <c r="C103" s="55"/>
      <c r="D103" s="55"/>
      <c r="E103" s="56">
        <f t="shared" si="23"/>
        <v>-1</v>
      </c>
      <c r="F103" s="57">
        <f t="shared" si="24"/>
        <v>-1</v>
      </c>
      <c r="G103" s="55"/>
      <c r="H103" s="55"/>
      <c r="I103" s="50"/>
      <c r="J103" s="34"/>
      <c r="K103" s="58">
        <v>1</v>
      </c>
      <c r="L103" s="58">
        <f t="shared" si="22"/>
        <v>1</v>
      </c>
    </row>
    <row r="104" spans="1:12" ht="55.05" customHeight="1" thickBot="1" x14ac:dyDescent="0.45">
      <c r="A104" s="119" t="s">
        <v>102</v>
      </c>
      <c r="B104" s="59"/>
      <c r="C104" s="59"/>
      <c r="D104" s="59"/>
      <c r="E104" s="56">
        <f t="shared" si="23"/>
        <v>-1</v>
      </c>
      <c r="F104" s="60">
        <f t="shared" si="24"/>
        <v>-3</v>
      </c>
      <c r="G104" s="59"/>
      <c r="H104" s="59"/>
      <c r="I104" s="50"/>
      <c r="J104" s="34"/>
      <c r="K104" s="58">
        <v>3</v>
      </c>
      <c r="L104" s="58">
        <f t="shared" si="22"/>
        <v>3</v>
      </c>
    </row>
    <row r="105" spans="1:12" ht="55.05" customHeight="1" thickBot="1" x14ac:dyDescent="0.45">
      <c r="A105" s="120" t="s">
        <v>103</v>
      </c>
      <c r="B105" s="55"/>
      <c r="C105" s="55"/>
      <c r="D105" s="55"/>
      <c r="E105" s="56">
        <f t="shared" si="23"/>
        <v>-1</v>
      </c>
      <c r="F105" s="57">
        <f t="shared" si="24"/>
        <v>-1</v>
      </c>
      <c r="G105" s="55"/>
      <c r="H105" s="55"/>
      <c r="I105" s="50"/>
      <c r="J105" s="34"/>
      <c r="K105" s="58">
        <v>1</v>
      </c>
      <c r="L105" s="58">
        <f t="shared" si="22"/>
        <v>1</v>
      </c>
    </row>
    <row r="106" spans="1:12" ht="55.05" customHeight="1" thickBot="1" x14ac:dyDescent="0.45">
      <c r="A106" s="119" t="s">
        <v>104</v>
      </c>
      <c r="B106" s="59"/>
      <c r="C106" s="59"/>
      <c r="D106" s="59"/>
      <c r="E106" s="56">
        <f t="shared" si="23"/>
        <v>-1</v>
      </c>
      <c r="F106" s="60">
        <f t="shared" si="24"/>
        <v>-2</v>
      </c>
      <c r="G106" s="59"/>
      <c r="H106" s="59"/>
      <c r="I106" s="50"/>
      <c r="J106" s="34"/>
      <c r="K106" s="58">
        <v>2</v>
      </c>
      <c r="L106" s="58">
        <f t="shared" si="22"/>
        <v>2</v>
      </c>
    </row>
    <row r="107" spans="1:12" ht="55.05" customHeight="1" thickBot="1" x14ac:dyDescent="0.45">
      <c r="A107" s="120" t="s">
        <v>105</v>
      </c>
      <c r="B107" s="55"/>
      <c r="C107" s="55"/>
      <c r="D107" s="55"/>
      <c r="E107" s="56">
        <f t="shared" si="23"/>
        <v>-1</v>
      </c>
      <c r="F107" s="57">
        <f t="shared" si="24"/>
        <v>-2</v>
      </c>
      <c r="G107" s="55"/>
      <c r="H107" s="55"/>
      <c r="I107" s="50"/>
      <c r="J107" s="34"/>
      <c r="K107" s="58">
        <v>2</v>
      </c>
      <c r="L107" s="58">
        <f t="shared" si="22"/>
        <v>2</v>
      </c>
    </row>
    <row r="108" spans="1:12" ht="55.05" customHeight="1" thickBot="1" x14ac:dyDescent="0.45">
      <c r="A108" s="119" t="s">
        <v>106</v>
      </c>
      <c r="B108" s="59"/>
      <c r="C108" s="59"/>
      <c r="D108" s="59"/>
      <c r="E108" s="56">
        <f t="shared" si="23"/>
        <v>-1</v>
      </c>
      <c r="F108" s="60">
        <f t="shared" si="24"/>
        <v>-2</v>
      </c>
      <c r="G108" s="59"/>
      <c r="H108" s="59"/>
      <c r="I108" s="50"/>
      <c r="J108" s="34"/>
      <c r="K108" s="58">
        <v>2</v>
      </c>
      <c r="L108" s="58">
        <f t="shared" si="22"/>
        <v>2</v>
      </c>
    </row>
    <row r="109" spans="1:12" ht="55.05" customHeight="1" thickBot="1" x14ac:dyDescent="0.45">
      <c r="A109" s="120" t="s">
        <v>107</v>
      </c>
      <c r="B109" s="55"/>
      <c r="C109" s="55"/>
      <c r="D109" s="55"/>
      <c r="E109" s="56">
        <f t="shared" si="23"/>
        <v>-1</v>
      </c>
      <c r="F109" s="57">
        <f t="shared" si="24"/>
        <v>-3</v>
      </c>
      <c r="G109" s="55"/>
      <c r="H109" s="55"/>
      <c r="I109" s="50"/>
      <c r="J109" s="34"/>
      <c r="K109" s="58">
        <v>3</v>
      </c>
      <c r="L109" s="58">
        <f t="shared" si="22"/>
        <v>3</v>
      </c>
    </row>
    <row r="110" spans="1:12" ht="55.05" customHeight="1" thickBot="1" x14ac:dyDescent="0.45">
      <c r="A110" s="119" t="s">
        <v>108</v>
      </c>
      <c r="B110" s="59"/>
      <c r="C110" s="59"/>
      <c r="D110" s="59"/>
      <c r="E110" s="56">
        <f t="shared" si="23"/>
        <v>-1</v>
      </c>
      <c r="F110" s="60">
        <f t="shared" si="24"/>
        <v>-2</v>
      </c>
      <c r="G110" s="59"/>
      <c r="H110" s="59"/>
      <c r="I110" s="50"/>
      <c r="J110" s="34"/>
      <c r="K110" s="58">
        <v>2</v>
      </c>
      <c r="L110" s="58">
        <f t="shared" si="22"/>
        <v>2</v>
      </c>
    </row>
    <row r="111" spans="1:12" ht="55.05" customHeight="1" thickBot="1" x14ac:dyDescent="0.45">
      <c r="A111" s="120" t="s">
        <v>109</v>
      </c>
      <c r="B111" s="55"/>
      <c r="C111" s="55"/>
      <c r="D111" s="55"/>
      <c r="E111" s="56">
        <f t="shared" si="23"/>
        <v>-1</v>
      </c>
      <c r="F111" s="57">
        <f t="shared" si="24"/>
        <v>-1</v>
      </c>
      <c r="G111" s="55"/>
      <c r="H111" s="55"/>
      <c r="I111" s="50"/>
      <c r="J111" s="34"/>
      <c r="K111" s="58">
        <v>1</v>
      </c>
      <c r="L111" s="58">
        <f t="shared" si="22"/>
        <v>1</v>
      </c>
    </row>
    <row r="112" spans="1:12" ht="55.05" customHeight="1" thickBot="1" x14ac:dyDescent="0.45">
      <c r="A112" s="119" t="s">
        <v>110</v>
      </c>
      <c r="B112" s="59"/>
      <c r="C112" s="59"/>
      <c r="D112" s="59"/>
      <c r="E112" s="56">
        <f t="shared" si="23"/>
        <v>-1</v>
      </c>
      <c r="F112" s="60">
        <f t="shared" si="24"/>
        <v>-2</v>
      </c>
      <c r="G112" s="59"/>
      <c r="H112" s="59"/>
      <c r="I112" s="50"/>
      <c r="J112" s="34"/>
      <c r="K112" s="58">
        <v>2</v>
      </c>
      <c r="L112" s="58">
        <f t="shared" si="22"/>
        <v>2</v>
      </c>
    </row>
    <row r="113" spans="1:12" ht="55.05" customHeight="1" thickBot="1" x14ac:dyDescent="0.45">
      <c r="A113" s="120" t="s">
        <v>111</v>
      </c>
      <c r="B113" s="55"/>
      <c r="C113" s="55"/>
      <c r="D113" s="55"/>
      <c r="E113" s="56">
        <f t="shared" si="23"/>
        <v>-1</v>
      </c>
      <c r="F113" s="57">
        <f t="shared" si="24"/>
        <v>-1</v>
      </c>
      <c r="G113" s="55"/>
      <c r="H113" s="55"/>
      <c r="I113" s="50"/>
      <c r="J113" s="34"/>
      <c r="K113" s="58">
        <v>1</v>
      </c>
      <c r="L113" s="58">
        <f t="shared" si="22"/>
        <v>1</v>
      </c>
    </row>
    <row r="114" spans="1:12" ht="55.05" customHeight="1" thickBot="1" x14ac:dyDescent="0.45">
      <c r="A114" s="119" t="s">
        <v>112</v>
      </c>
      <c r="B114" s="59"/>
      <c r="C114" s="59"/>
      <c r="D114" s="59"/>
      <c r="E114" s="56">
        <f t="shared" si="23"/>
        <v>-1</v>
      </c>
      <c r="F114" s="60">
        <f t="shared" si="24"/>
        <v>-1</v>
      </c>
      <c r="G114" s="59"/>
      <c r="H114" s="59"/>
      <c r="I114" s="50"/>
      <c r="J114" s="34"/>
      <c r="K114" s="58">
        <v>1</v>
      </c>
      <c r="L114" s="58">
        <f t="shared" si="22"/>
        <v>1</v>
      </c>
    </row>
    <row r="115" spans="1:12" ht="55.05" customHeight="1" thickBot="1" x14ac:dyDescent="0.45">
      <c r="A115" s="120" t="s">
        <v>113</v>
      </c>
      <c r="B115" s="55"/>
      <c r="C115" s="55"/>
      <c r="D115" s="55"/>
      <c r="E115" s="56">
        <f t="shared" si="23"/>
        <v>-1</v>
      </c>
      <c r="F115" s="57">
        <f t="shared" si="24"/>
        <v>-3</v>
      </c>
      <c r="G115" s="55"/>
      <c r="H115" s="55"/>
      <c r="I115" s="50"/>
      <c r="J115" s="34"/>
      <c r="K115" s="58">
        <v>3</v>
      </c>
      <c r="L115" s="58">
        <f t="shared" si="22"/>
        <v>3</v>
      </c>
    </row>
    <row r="116" spans="1:12" ht="55.05" customHeight="1" thickBot="1" x14ac:dyDescent="0.45">
      <c r="A116" s="119" t="s">
        <v>114</v>
      </c>
      <c r="B116" s="59"/>
      <c r="C116" s="59"/>
      <c r="D116" s="59"/>
      <c r="E116" s="56">
        <f t="shared" si="23"/>
        <v>-1</v>
      </c>
      <c r="F116" s="60">
        <f t="shared" si="24"/>
        <v>-3</v>
      </c>
      <c r="G116" s="59"/>
      <c r="H116" s="59"/>
      <c r="I116" s="50"/>
      <c r="J116" s="34"/>
      <c r="K116" s="58">
        <v>3</v>
      </c>
      <c r="L116" s="58">
        <f t="shared" si="22"/>
        <v>3</v>
      </c>
    </row>
    <row r="117" spans="1:12" ht="55.05" customHeight="1" thickBot="1" x14ac:dyDescent="0.45">
      <c r="A117" s="120" t="s">
        <v>115</v>
      </c>
      <c r="B117" s="55"/>
      <c r="C117" s="55"/>
      <c r="D117" s="55"/>
      <c r="E117" s="56">
        <f t="shared" si="23"/>
        <v>-1</v>
      </c>
      <c r="F117" s="57">
        <f t="shared" si="24"/>
        <v>-1</v>
      </c>
      <c r="G117" s="55"/>
      <c r="H117" s="55"/>
      <c r="I117" s="50"/>
      <c r="J117" s="34"/>
      <c r="K117" s="58">
        <v>1</v>
      </c>
      <c r="L117" s="58">
        <f t="shared" si="22"/>
        <v>1</v>
      </c>
    </row>
    <row r="118" spans="1:12" ht="55.05" customHeight="1" thickBot="1" x14ac:dyDescent="0.45">
      <c r="A118" s="119" t="s">
        <v>116</v>
      </c>
      <c r="B118" s="59"/>
      <c r="C118" s="59"/>
      <c r="D118" s="59"/>
      <c r="E118" s="56">
        <f t="shared" ref="E118:E124" si="25">IF(OR(AND(B118&lt;&gt;"",C118&lt;&gt;""),AND(B118&lt;&gt;"",D118&lt;&gt;""),AND(C118&lt;&gt;"",D118&lt;&gt;"")),0,IF(B118&lt;&gt;"",1,IF(D118&lt;&gt;"",0,-1)))</f>
        <v>-1</v>
      </c>
      <c r="F118" s="60">
        <f t="shared" ref="F118:F124" si="26">E118*K118</f>
        <v>-2</v>
      </c>
      <c r="G118" s="59"/>
      <c r="H118" s="59"/>
      <c r="I118" s="50"/>
      <c r="J118" s="34"/>
      <c r="K118" s="58">
        <v>2</v>
      </c>
      <c r="L118" s="58">
        <f t="shared" ref="L118:L124" si="27">ABS(F118)</f>
        <v>2</v>
      </c>
    </row>
    <row r="119" spans="1:12" ht="55.05" customHeight="1" thickBot="1" x14ac:dyDescent="0.45">
      <c r="A119" s="120" t="s">
        <v>117</v>
      </c>
      <c r="B119" s="55"/>
      <c r="C119" s="55"/>
      <c r="D119" s="55"/>
      <c r="E119" s="56">
        <f t="shared" si="25"/>
        <v>-1</v>
      </c>
      <c r="F119" s="57">
        <f t="shared" si="26"/>
        <v>-2</v>
      </c>
      <c r="G119" s="55"/>
      <c r="H119" s="55"/>
      <c r="I119" s="50"/>
      <c r="J119" s="34"/>
      <c r="K119" s="58">
        <v>2</v>
      </c>
      <c r="L119" s="58">
        <f t="shared" si="27"/>
        <v>2</v>
      </c>
    </row>
    <row r="120" spans="1:12" ht="55.05" customHeight="1" thickBot="1" x14ac:dyDescent="0.45">
      <c r="A120" s="119" t="s">
        <v>118</v>
      </c>
      <c r="B120" s="59"/>
      <c r="C120" s="59"/>
      <c r="D120" s="59"/>
      <c r="E120" s="56">
        <f t="shared" si="25"/>
        <v>-1</v>
      </c>
      <c r="F120" s="60">
        <f t="shared" si="26"/>
        <v>-1</v>
      </c>
      <c r="G120" s="59"/>
      <c r="H120" s="59"/>
      <c r="I120" s="50"/>
      <c r="J120" s="34"/>
      <c r="K120" s="58">
        <v>1</v>
      </c>
      <c r="L120" s="58">
        <f t="shared" si="27"/>
        <v>1</v>
      </c>
    </row>
    <row r="121" spans="1:12" ht="55.05" customHeight="1" thickBot="1" x14ac:dyDescent="0.45">
      <c r="A121" s="120" t="s">
        <v>119</v>
      </c>
      <c r="B121" s="55"/>
      <c r="C121" s="55"/>
      <c r="D121" s="55"/>
      <c r="E121" s="56">
        <f t="shared" si="25"/>
        <v>-1</v>
      </c>
      <c r="F121" s="57">
        <f t="shared" si="26"/>
        <v>-2</v>
      </c>
      <c r="G121" s="55"/>
      <c r="H121" s="55"/>
      <c r="I121" s="50"/>
      <c r="J121" s="34"/>
      <c r="K121" s="58">
        <v>2</v>
      </c>
      <c r="L121" s="58">
        <f t="shared" si="27"/>
        <v>2</v>
      </c>
    </row>
    <row r="122" spans="1:12" ht="55.05" customHeight="1" thickBot="1" x14ac:dyDescent="0.45">
      <c r="A122" s="119" t="s">
        <v>120</v>
      </c>
      <c r="B122" s="59"/>
      <c r="C122" s="59"/>
      <c r="D122" s="59"/>
      <c r="E122" s="56">
        <f t="shared" si="25"/>
        <v>-1</v>
      </c>
      <c r="F122" s="60">
        <f t="shared" si="26"/>
        <v>-1</v>
      </c>
      <c r="G122" s="59"/>
      <c r="H122" s="59"/>
      <c r="I122" s="50"/>
      <c r="J122" s="34"/>
      <c r="K122" s="58">
        <v>1</v>
      </c>
      <c r="L122" s="58">
        <f t="shared" si="27"/>
        <v>1</v>
      </c>
    </row>
    <row r="123" spans="1:12" ht="55.05" customHeight="1" thickBot="1" x14ac:dyDescent="0.45">
      <c r="A123" s="120" t="s">
        <v>121</v>
      </c>
      <c r="B123" s="55"/>
      <c r="C123" s="55"/>
      <c r="D123" s="55"/>
      <c r="E123" s="56">
        <f t="shared" si="25"/>
        <v>-1</v>
      </c>
      <c r="F123" s="57">
        <f t="shared" si="26"/>
        <v>-1</v>
      </c>
      <c r="G123" s="55"/>
      <c r="H123" s="55"/>
      <c r="I123" s="50"/>
      <c r="J123" s="34"/>
      <c r="K123" s="58">
        <v>1</v>
      </c>
      <c r="L123" s="58">
        <f t="shared" si="27"/>
        <v>1</v>
      </c>
    </row>
    <row r="124" spans="1:12" ht="55.05" customHeight="1" thickBot="1" x14ac:dyDescent="0.45">
      <c r="A124" s="119" t="s">
        <v>171</v>
      </c>
      <c r="B124" s="59"/>
      <c r="C124" s="59"/>
      <c r="D124" s="59"/>
      <c r="E124" s="56">
        <f t="shared" si="25"/>
        <v>-1</v>
      </c>
      <c r="F124" s="60">
        <f t="shared" si="26"/>
        <v>-1</v>
      </c>
      <c r="G124" s="59"/>
      <c r="H124" s="59"/>
      <c r="I124" s="50"/>
      <c r="J124" s="34"/>
      <c r="K124" s="58">
        <v>1</v>
      </c>
      <c r="L124" s="58">
        <f t="shared" si="27"/>
        <v>1</v>
      </c>
    </row>
    <row r="125" spans="1:12" ht="3.75" customHeight="1" x14ac:dyDescent="0.4">
      <c r="A125" s="61"/>
      <c r="B125" s="61"/>
      <c r="C125" s="61"/>
      <c r="D125" s="61"/>
      <c r="E125" s="61"/>
      <c r="F125" s="61"/>
      <c r="G125" s="61"/>
      <c r="H125" s="61"/>
      <c r="I125" s="50"/>
      <c r="J125" s="34"/>
      <c r="K125" s="62"/>
      <c r="L125" s="34"/>
    </row>
    <row r="126" spans="1:12" ht="19.2" thickBot="1" x14ac:dyDescent="0.45">
      <c r="A126" s="61"/>
      <c r="B126" s="34"/>
      <c r="C126" s="64"/>
      <c r="D126" s="64"/>
      <c r="E126" s="116" t="s">
        <v>27</v>
      </c>
      <c r="F126" s="114">
        <f>SUM(F99:F124)</f>
        <v>-49</v>
      </c>
      <c r="G126" s="65"/>
      <c r="H126" s="65"/>
      <c r="I126" s="50"/>
      <c r="J126" s="66" t="s">
        <v>22</v>
      </c>
      <c r="K126" s="48">
        <f>SUM(K99:K124)</f>
        <v>49</v>
      </c>
      <c r="L126" s="48">
        <f>SUM(L99:L124)</f>
        <v>49</v>
      </c>
    </row>
    <row r="127" spans="1:12" ht="19.2" thickBot="1" x14ac:dyDescent="0.45">
      <c r="A127" s="61"/>
      <c r="B127" s="67"/>
      <c r="C127" s="67"/>
      <c r="D127" s="67"/>
      <c r="E127" s="70" t="s">
        <v>24</v>
      </c>
      <c r="F127" s="115">
        <f>(F126+L126)/(2*L126)*100</f>
        <v>0</v>
      </c>
      <c r="G127" s="65"/>
      <c r="H127" s="65"/>
      <c r="I127" s="50"/>
      <c r="J127" s="34"/>
      <c r="K127" s="48"/>
      <c r="L127" s="34"/>
    </row>
    <row r="128" spans="1:12" ht="19.2" thickBot="1" x14ac:dyDescent="0.45">
      <c r="A128" s="61"/>
      <c r="B128" s="67"/>
      <c r="C128" s="67"/>
      <c r="D128" s="67"/>
      <c r="E128" s="68"/>
      <c r="F128" s="71"/>
      <c r="G128" s="65"/>
      <c r="H128" s="65"/>
      <c r="I128" s="50"/>
      <c r="J128" s="34"/>
      <c r="K128" s="48"/>
      <c r="L128" s="34"/>
    </row>
    <row r="129" spans="1:12" ht="19.2" thickBot="1" x14ac:dyDescent="0.45">
      <c r="A129" s="51" t="s">
        <v>122</v>
      </c>
      <c r="B129" s="52" t="s">
        <v>20</v>
      </c>
      <c r="C129" s="52" t="s">
        <v>21</v>
      </c>
      <c r="D129" s="52" t="s">
        <v>25</v>
      </c>
      <c r="E129" s="53" t="s">
        <v>4</v>
      </c>
      <c r="F129" s="54" t="s">
        <v>3</v>
      </c>
      <c r="G129" s="52" t="s">
        <v>28</v>
      </c>
      <c r="H129" s="52" t="s">
        <v>29</v>
      </c>
      <c r="I129" s="50"/>
      <c r="J129" s="34"/>
      <c r="K129" s="48" t="s">
        <v>15</v>
      </c>
      <c r="L129" s="34" t="s">
        <v>26</v>
      </c>
    </row>
    <row r="130" spans="1:12" ht="55.05" customHeight="1" thickBot="1" x14ac:dyDescent="0.45">
      <c r="A130" s="120" t="s">
        <v>129</v>
      </c>
      <c r="B130" s="55"/>
      <c r="C130" s="55"/>
      <c r="D130" s="55"/>
      <c r="E130" s="56">
        <f t="shared" ref="E130:E137" si="28">IF(OR(AND(B130&lt;&gt;"",C130&lt;&gt;""),AND(B130&lt;&gt;"",D130&lt;&gt;""),AND(C130&lt;&gt;"",D130&lt;&gt;"")),0,IF(B130&lt;&gt;"",1,IF(D130&lt;&gt;"",0,-1)))</f>
        <v>-1</v>
      </c>
      <c r="F130" s="57">
        <f t="shared" ref="F130:F137" si="29">E130*K130</f>
        <v>-2</v>
      </c>
      <c r="G130" s="55"/>
      <c r="H130" s="55"/>
      <c r="I130" s="50"/>
      <c r="J130" s="34"/>
      <c r="K130" s="58">
        <v>2</v>
      </c>
      <c r="L130" s="58">
        <f t="shared" ref="L130:L137" si="30">ABS(F130)</f>
        <v>2</v>
      </c>
    </row>
    <row r="131" spans="1:12" ht="55.05" customHeight="1" thickBot="1" x14ac:dyDescent="0.45">
      <c r="A131" s="119" t="s">
        <v>123</v>
      </c>
      <c r="B131" s="59"/>
      <c r="C131" s="59"/>
      <c r="D131" s="59"/>
      <c r="E131" s="56">
        <f t="shared" ref="E131" si="31">IF(OR(AND(B131&lt;&gt;"",C131&lt;&gt;""),AND(B131&lt;&gt;"",D131&lt;&gt;""),AND(C131&lt;&gt;"",D131&lt;&gt;"")),0,IF(B131&lt;&gt;"",1,IF(D131&lt;&gt;"",0,-1)))</f>
        <v>-1</v>
      </c>
      <c r="F131" s="60">
        <f t="shared" ref="F131" si="32">E131*K131</f>
        <v>-2</v>
      </c>
      <c r="G131" s="59"/>
      <c r="H131" s="59"/>
      <c r="I131" s="50"/>
      <c r="J131" s="34"/>
      <c r="K131" s="58">
        <v>2</v>
      </c>
      <c r="L131" s="58">
        <f t="shared" ref="L131" si="33">ABS(F131)</f>
        <v>2</v>
      </c>
    </row>
    <row r="132" spans="1:12" ht="55.05" customHeight="1" thickBot="1" x14ac:dyDescent="0.45">
      <c r="A132" s="120" t="s">
        <v>124</v>
      </c>
      <c r="B132" s="55"/>
      <c r="C132" s="55"/>
      <c r="D132" s="55"/>
      <c r="E132" s="56">
        <f t="shared" ref="E132:E136" si="34">IF(OR(AND(B132&lt;&gt;"",C132&lt;&gt;""),AND(B132&lt;&gt;"",D132&lt;&gt;""),AND(C132&lt;&gt;"",D132&lt;&gt;"")),0,IF(B132&lt;&gt;"",1,IF(D132&lt;&gt;"",0,-1)))</f>
        <v>-1</v>
      </c>
      <c r="F132" s="57">
        <f t="shared" ref="F132:F136" si="35">E132*K132</f>
        <v>-1</v>
      </c>
      <c r="G132" s="55"/>
      <c r="H132" s="55"/>
      <c r="I132" s="50"/>
      <c r="J132" s="34"/>
      <c r="K132" s="58">
        <v>1</v>
      </c>
      <c r="L132" s="58">
        <f t="shared" si="30"/>
        <v>1</v>
      </c>
    </row>
    <row r="133" spans="1:12" ht="55.05" customHeight="1" thickBot="1" x14ac:dyDescent="0.45">
      <c r="A133" s="119" t="s">
        <v>125</v>
      </c>
      <c r="B133" s="59"/>
      <c r="C133" s="59"/>
      <c r="D133" s="59"/>
      <c r="E133" s="56">
        <f t="shared" si="34"/>
        <v>-1</v>
      </c>
      <c r="F133" s="60">
        <f t="shared" si="35"/>
        <v>-1</v>
      </c>
      <c r="G133" s="59"/>
      <c r="H133" s="59"/>
      <c r="I133" s="50"/>
      <c r="J133" s="34"/>
      <c r="K133" s="58">
        <v>1</v>
      </c>
      <c r="L133" s="58">
        <f t="shared" si="30"/>
        <v>1</v>
      </c>
    </row>
    <row r="134" spans="1:12" ht="55.05" customHeight="1" thickBot="1" x14ac:dyDescent="0.45">
      <c r="A134" s="120" t="s">
        <v>172</v>
      </c>
      <c r="B134" s="55"/>
      <c r="C134" s="55"/>
      <c r="D134" s="55"/>
      <c r="E134" s="56">
        <f t="shared" si="34"/>
        <v>-1</v>
      </c>
      <c r="F134" s="57">
        <f t="shared" si="35"/>
        <v>-1</v>
      </c>
      <c r="G134" s="55"/>
      <c r="H134" s="55"/>
      <c r="I134" s="50"/>
      <c r="J134" s="34"/>
      <c r="K134" s="58">
        <v>1</v>
      </c>
      <c r="L134" s="58">
        <f t="shared" si="30"/>
        <v>1</v>
      </c>
    </row>
    <row r="135" spans="1:12" ht="55.05" customHeight="1" thickBot="1" x14ac:dyDescent="0.45">
      <c r="A135" s="119" t="s">
        <v>126</v>
      </c>
      <c r="B135" s="59"/>
      <c r="C135" s="59"/>
      <c r="D135" s="59"/>
      <c r="E135" s="56">
        <f t="shared" si="34"/>
        <v>-1</v>
      </c>
      <c r="F135" s="60">
        <f t="shared" si="35"/>
        <v>-2</v>
      </c>
      <c r="G135" s="59"/>
      <c r="H135" s="59"/>
      <c r="I135" s="50"/>
      <c r="J135" s="34"/>
      <c r="K135" s="58">
        <v>2</v>
      </c>
      <c r="L135" s="58">
        <f t="shared" si="30"/>
        <v>2</v>
      </c>
    </row>
    <row r="136" spans="1:12" ht="55.05" customHeight="1" thickBot="1" x14ac:dyDescent="0.45">
      <c r="A136" s="120" t="s">
        <v>127</v>
      </c>
      <c r="B136" s="55"/>
      <c r="C136" s="55"/>
      <c r="D136" s="55"/>
      <c r="E136" s="56">
        <f t="shared" si="34"/>
        <v>-1</v>
      </c>
      <c r="F136" s="57">
        <f t="shared" si="35"/>
        <v>-2</v>
      </c>
      <c r="G136" s="55"/>
      <c r="H136" s="55"/>
      <c r="I136" s="50"/>
      <c r="J136" s="34"/>
      <c r="K136" s="58">
        <v>2</v>
      </c>
      <c r="L136" s="58">
        <f t="shared" si="30"/>
        <v>2</v>
      </c>
    </row>
    <row r="137" spans="1:12" ht="55.05" customHeight="1" thickBot="1" x14ac:dyDescent="0.45">
      <c r="A137" s="119" t="s">
        <v>128</v>
      </c>
      <c r="B137" s="59"/>
      <c r="C137" s="59"/>
      <c r="D137" s="59"/>
      <c r="E137" s="56">
        <f t="shared" si="28"/>
        <v>-1</v>
      </c>
      <c r="F137" s="60">
        <f t="shared" si="29"/>
        <v>-3</v>
      </c>
      <c r="G137" s="59"/>
      <c r="H137" s="59"/>
      <c r="I137" s="50"/>
      <c r="J137" s="34"/>
      <c r="K137" s="58">
        <v>3</v>
      </c>
      <c r="L137" s="58">
        <f t="shared" si="30"/>
        <v>3</v>
      </c>
    </row>
    <row r="138" spans="1:12" ht="3.75" customHeight="1" x14ac:dyDescent="0.4">
      <c r="A138" s="61"/>
      <c r="B138" s="61"/>
      <c r="C138" s="61"/>
      <c r="D138" s="61"/>
      <c r="E138" s="61"/>
      <c r="F138" s="61"/>
      <c r="G138" s="61"/>
      <c r="H138" s="61"/>
      <c r="I138" s="50"/>
      <c r="J138" s="34"/>
      <c r="K138" s="62"/>
      <c r="L138" s="34"/>
    </row>
    <row r="139" spans="1:12" ht="19.2" thickBot="1" x14ac:dyDescent="0.45">
      <c r="A139" s="61"/>
      <c r="B139" s="34"/>
      <c r="C139" s="64"/>
      <c r="D139" s="64"/>
      <c r="E139" s="116" t="s">
        <v>27</v>
      </c>
      <c r="F139" s="114">
        <f>SUM(F130:F137)</f>
        <v>-14</v>
      </c>
      <c r="G139" s="65"/>
      <c r="H139" s="65"/>
      <c r="I139" s="50"/>
      <c r="J139" s="66" t="s">
        <v>22</v>
      </c>
      <c r="K139" s="48">
        <f>SUM(K130:K137)</f>
        <v>14</v>
      </c>
      <c r="L139" s="48">
        <f>SUM(L130:L137)</f>
        <v>14</v>
      </c>
    </row>
    <row r="140" spans="1:12" ht="19.2" thickBot="1" x14ac:dyDescent="0.45">
      <c r="A140" s="61"/>
      <c r="B140" s="67"/>
      <c r="C140" s="67"/>
      <c r="D140" s="67"/>
      <c r="E140" s="70" t="s">
        <v>24</v>
      </c>
      <c r="F140" s="115">
        <f>(F139+L139)/(2*L139)*100</f>
        <v>0</v>
      </c>
      <c r="G140" s="65"/>
      <c r="H140" s="65"/>
      <c r="I140" s="50"/>
      <c r="J140" s="34"/>
      <c r="K140" s="48"/>
      <c r="L140" s="34"/>
    </row>
    <row r="141" spans="1:12" ht="19.2" thickBot="1" x14ac:dyDescent="0.45">
      <c r="A141" s="61"/>
      <c r="B141" s="67"/>
      <c r="C141" s="67"/>
      <c r="D141" s="67"/>
      <c r="E141" s="68"/>
      <c r="F141" s="71"/>
      <c r="G141" s="65"/>
      <c r="H141" s="65"/>
      <c r="I141" s="50"/>
      <c r="J141" s="34"/>
      <c r="K141" s="48"/>
      <c r="L141" s="34"/>
    </row>
    <row r="142" spans="1:12" ht="16.5" customHeight="1" thickBot="1" x14ac:dyDescent="0.45">
      <c r="A142" s="124" t="s">
        <v>169</v>
      </c>
      <c r="B142" s="52" t="s">
        <v>20</v>
      </c>
      <c r="C142" s="52" t="s">
        <v>21</v>
      </c>
      <c r="D142" s="52" t="s">
        <v>25</v>
      </c>
      <c r="E142" s="53" t="s">
        <v>4</v>
      </c>
      <c r="F142" s="54" t="s">
        <v>3</v>
      </c>
      <c r="G142" s="52" t="s">
        <v>28</v>
      </c>
      <c r="H142" s="52" t="s">
        <v>29</v>
      </c>
      <c r="I142" s="50"/>
      <c r="J142" s="34"/>
      <c r="K142" s="48" t="s">
        <v>15</v>
      </c>
      <c r="L142" s="34" t="s">
        <v>26</v>
      </c>
    </row>
    <row r="143" spans="1:12" ht="54" customHeight="1" thickBot="1" x14ac:dyDescent="0.45">
      <c r="A143" s="120" t="s">
        <v>130</v>
      </c>
      <c r="B143" s="55"/>
      <c r="C143" s="55"/>
      <c r="D143" s="55"/>
      <c r="E143" s="56">
        <f t="shared" ref="E143:E144" si="36">IF(OR(AND(B143&lt;&gt;"",C143&lt;&gt;""),AND(B143&lt;&gt;"",D143&lt;&gt;""),AND(C143&lt;&gt;"",D143&lt;&gt;"")),0,IF(B143&lt;&gt;"",1,IF(D143&lt;&gt;"",0,-1)))</f>
        <v>-1</v>
      </c>
      <c r="F143" s="57">
        <f>E143*K143</f>
        <v>-3</v>
      </c>
      <c r="G143" s="55"/>
      <c r="H143" s="55"/>
      <c r="I143" s="50"/>
      <c r="J143" s="34"/>
      <c r="K143" s="58">
        <v>3</v>
      </c>
      <c r="L143" s="58">
        <f t="shared" ref="L143:L144" si="37">ABS(F143)</f>
        <v>3</v>
      </c>
    </row>
    <row r="144" spans="1:12" ht="54" customHeight="1" thickBot="1" x14ac:dyDescent="0.45">
      <c r="A144" s="119" t="s">
        <v>131</v>
      </c>
      <c r="B144" s="59"/>
      <c r="C144" s="59"/>
      <c r="D144" s="59"/>
      <c r="E144" s="56">
        <f t="shared" si="36"/>
        <v>-1</v>
      </c>
      <c r="F144" s="60">
        <f t="shared" ref="F144:F145" si="38">E144*K144</f>
        <v>-2</v>
      </c>
      <c r="G144" s="59"/>
      <c r="H144" s="59"/>
      <c r="I144" s="50"/>
      <c r="J144" s="34"/>
      <c r="K144" s="58">
        <v>2</v>
      </c>
      <c r="L144" s="58">
        <f t="shared" si="37"/>
        <v>2</v>
      </c>
    </row>
    <row r="145" spans="1:12" ht="54" customHeight="1" thickBot="1" x14ac:dyDescent="0.45">
      <c r="A145" s="120" t="s">
        <v>132</v>
      </c>
      <c r="B145" s="55"/>
      <c r="C145" s="55"/>
      <c r="D145" s="55"/>
      <c r="E145" s="56">
        <f t="shared" ref="E145:E164" si="39">IF(OR(AND(B145&lt;&gt;"",C145&lt;&gt;""),AND(B145&lt;&gt;"",D145&lt;&gt;""),AND(C145&lt;&gt;"",D145&lt;&gt;"")),0,IF(B145&lt;&gt;"",1,IF(D145&lt;&gt;"",0,-1)))</f>
        <v>-1</v>
      </c>
      <c r="F145" s="57">
        <f t="shared" si="38"/>
        <v>-3</v>
      </c>
      <c r="G145" s="55"/>
      <c r="H145" s="55"/>
      <c r="I145" s="50"/>
      <c r="J145" s="34"/>
      <c r="K145" s="58">
        <v>3</v>
      </c>
      <c r="L145" s="58">
        <f t="shared" ref="L145:L164" si="40">ABS(F145)</f>
        <v>3</v>
      </c>
    </row>
    <row r="146" spans="1:12" ht="54" customHeight="1" thickBot="1" x14ac:dyDescent="0.45">
      <c r="A146" s="119" t="s">
        <v>133</v>
      </c>
      <c r="B146" s="59"/>
      <c r="C146" s="59"/>
      <c r="D146" s="59"/>
      <c r="E146" s="56">
        <f t="shared" si="39"/>
        <v>-1</v>
      </c>
      <c r="F146" s="60">
        <f t="shared" ref="F146:F164" si="41">E146*K146</f>
        <v>-2</v>
      </c>
      <c r="G146" s="59"/>
      <c r="H146" s="59"/>
      <c r="I146" s="50"/>
      <c r="J146" s="34"/>
      <c r="K146" s="58">
        <v>2</v>
      </c>
      <c r="L146" s="58">
        <f t="shared" si="40"/>
        <v>2</v>
      </c>
    </row>
    <row r="147" spans="1:12" ht="54" customHeight="1" thickBot="1" x14ac:dyDescent="0.45">
      <c r="A147" s="120" t="s">
        <v>134</v>
      </c>
      <c r="B147" s="55"/>
      <c r="C147" s="55"/>
      <c r="D147" s="55"/>
      <c r="E147" s="56">
        <f t="shared" si="39"/>
        <v>-1</v>
      </c>
      <c r="F147" s="57">
        <f t="shared" si="41"/>
        <v>-2</v>
      </c>
      <c r="G147" s="55"/>
      <c r="H147" s="55"/>
      <c r="I147" s="50"/>
      <c r="J147" s="34"/>
      <c r="K147" s="58">
        <v>2</v>
      </c>
      <c r="L147" s="58">
        <f t="shared" si="40"/>
        <v>2</v>
      </c>
    </row>
    <row r="148" spans="1:12" ht="54" customHeight="1" thickBot="1" x14ac:dyDescent="0.45">
      <c r="A148" s="119" t="s">
        <v>135</v>
      </c>
      <c r="B148" s="59"/>
      <c r="C148" s="59"/>
      <c r="D148" s="59"/>
      <c r="E148" s="56">
        <f t="shared" si="39"/>
        <v>-1</v>
      </c>
      <c r="F148" s="60">
        <f t="shared" si="41"/>
        <v>-3</v>
      </c>
      <c r="G148" s="59"/>
      <c r="H148" s="59"/>
      <c r="I148" s="50"/>
      <c r="J148" s="34"/>
      <c r="K148" s="58">
        <v>3</v>
      </c>
      <c r="L148" s="58">
        <f t="shared" si="40"/>
        <v>3</v>
      </c>
    </row>
    <row r="149" spans="1:12" ht="54" customHeight="1" thickBot="1" x14ac:dyDescent="0.45">
      <c r="A149" s="120" t="s">
        <v>136</v>
      </c>
      <c r="B149" s="55"/>
      <c r="C149" s="55"/>
      <c r="D149" s="55"/>
      <c r="E149" s="56">
        <f t="shared" si="39"/>
        <v>-1</v>
      </c>
      <c r="F149" s="57">
        <f t="shared" si="41"/>
        <v>-3</v>
      </c>
      <c r="G149" s="55"/>
      <c r="H149" s="55"/>
      <c r="I149" s="50"/>
      <c r="J149" s="34"/>
      <c r="K149" s="58">
        <v>3</v>
      </c>
      <c r="L149" s="58">
        <f t="shared" si="40"/>
        <v>3</v>
      </c>
    </row>
    <row r="150" spans="1:12" ht="54" customHeight="1" thickBot="1" x14ac:dyDescent="0.45">
      <c r="A150" s="119" t="s">
        <v>137</v>
      </c>
      <c r="B150" s="59"/>
      <c r="C150" s="59"/>
      <c r="D150" s="59"/>
      <c r="E150" s="56">
        <f t="shared" si="39"/>
        <v>-1</v>
      </c>
      <c r="F150" s="60">
        <f t="shared" si="41"/>
        <v>-1</v>
      </c>
      <c r="G150" s="59"/>
      <c r="H150" s="59"/>
      <c r="I150" s="50"/>
      <c r="J150" s="34"/>
      <c r="K150" s="58">
        <v>1</v>
      </c>
      <c r="L150" s="58">
        <f t="shared" si="40"/>
        <v>1</v>
      </c>
    </row>
    <row r="151" spans="1:12" ht="54" customHeight="1" thickBot="1" x14ac:dyDescent="0.45">
      <c r="A151" s="120" t="s">
        <v>138</v>
      </c>
      <c r="B151" s="55"/>
      <c r="C151" s="55"/>
      <c r="D151" s="55"/>
      <c r="E151" s="56">
        <f t="shared" si="39"/>
        <v>-1</v>
      </c>
      <c r="F151" s="57">
        <f t="shared" si="41"/>
        <v>-3</v>
      </c>
      <c r="G151" s="55"/>
      <c r="H151" s="55"/>
      <c r="I151" s="50"/>
      <c r="J151" s="34"/>
      <c r="K151" s="58">
        <v>3</v>
      </c>
      <c r="L151" s="58">
        <f t="shared" si="40"/>
        <v>3</v>
      </c>
    </row>
    <row r="152" spans="1:12" ht="54" customHeight="1" thickBot="1" x14ac:dyDescent="0.45">
      <c r="A152" s="119" t="s">
        <v>139</v>
      </c>
      <c r="B152" s="59"/>
      <c r="C152" s="59"/>
      <c r="D152" s="59"/>
      <c r="E152" s="56">
        <f t="shared" si="39"/>
        <v>-1</v>
      </c>
      <c r="F152" s="60">
        <f t="shared" si="41"/>
        <v>-2</v>
      </c>
      <c r="G152" s="59"/>
      <c r="H152" s="59"/>
      <c r="I152" s="50"/>
      <c r="J152" s="34"/>
      <c r="K152" s="58">
        <v>2</v>
      </c>
      <c r="L152" s="58">
        <f t="shared" si="40"/>
        <v>2</v>
      </c>
    </row>
    <row r="153" spans="1:12" ht="54" customHeight="1" thickBot="1" x14ac:dyDescent="0.45">
      <c r="A153" s="120" t="s">
        <v>140</v>
      </c>
      <c r="B153" s="55"/>
      <c r="C153" s="55"/>
      <c r="D153" s="55"/>
      <c r="E153" s="56">
        <f t="shared" si="39"/>
        <v>-1</v>
      </c>
      <c r="F153" s="57">
        <f t="shared" si="41"/>
        <v>-3</v>
      </c>
      <c r="G153" s="55"/>
      <c r="H153" s="55"/>
      <c r="I153" s="50"/>
      <c r="J153" s="34"/>
      <c r="K153" s="58">
        <v>3</v>
      </c>
      <c r="L153" s="58">
        <f t="shared" si="40"/>
        <v>3</v>
      </c>
    </row>
    <row r="154" spans="1:12" ht="54" customHeight="1" thickBot="1" x14ac:dyDescent="0.45">
      <c r="A154" s="119" t="s">
        <v>141</v>
      </c>
      <c r="B154" s="59"/>
      <c r="C154" s="59"/>
      <c r="D154" s="59"/>
      <c r="E154" s="56">
        <f t="shared" si="39"/>
        <v>-1</v>
      </c>
      <c r="F154" s="60">
        <f t="shared" si="41"/>
        <v>-3</v>
      </c>
      <c r="G154" s="59"/>
      <c r="H154" s="59"/>
      <c r="I154" s="50"/>
      <c r="J154" s="34"/>
      <c r="K154" s="58">
        <v>3</v>
      </c>
      <c r="L154" s="58">
        <f t="shared" si="40"/>
        <v>3</v>
      </c>
    </row>
    <row r="155" spans="1:12" ht="54" customHeight="1" thickBot="1" x14ac:dyDescent="0.45">
      <c r="A155" s="120" t="s">
        <v>142</v>
      </c>
      <c r="B155" s="55"/>
      <c r="C155" s="55"/>
      <c r="D155" s="55"/>
      <c r="E155" s="56">
        <f t="shared" si="39"/>
        <v>-1</v>
      </c>
      <c r="F155" s="57">
        <f t="shared" si="41"/>
        <v>-2</v>
      </c>
      <c r="G155" s="55"/>
      <c r="H155" s="55"/>
      <c r="I155" s="50"/>
      <c r="J155" s="34"/>
      <c r="K155" s="58">
        <v>2</v>
      </c>
      <c r="L155" s="58">
        <f t="shared" si="40"/>
        <v>2</v>
      </c>
    </row>
    <row r="156" spans="1:12" ht="54" customHeight="1" thickBot="1" x14ac:dyDescent="0.45">
      <c r="A156" s="119" t="s">
        <v>143</v>
      </c>
      <c r="B156" s="59"/>
      <c r="C156" s="59"/>
      <c r="D156" s="59"/>
      <c r="E156" s="56">
        <f t="shared" si="39"/>
        <v>-1</v>
      </c>
      <c r="F156" s="60">
        <f t="shared" si="41"/>
        <v>-3</v>
      </c>
      <c r="G156" s="59"/>
      <c r="H156" s="59"/>
      <c r="I156" s="50"/>
      <c r="J156" s="34"/>
      <c r="K156" s="58">
        <v>3</v>
      </c>
      <c r="L156" s="58">
        <f t="shared" si="40"/>
        <v>3</v>
      </c>
    </row>
    <row r="157" spans="1:12" ht="54" customHeight="1" thickBot="1" x14ac:dyDescent="0.45">
      <c r="A157" s="120" t="s">
        <v>144</v>
      </c>
      <c r="B157" s="55"/>
      <c r="C157" s="55"/>
      <c r="D157" s="55"/>
      <c r="E157" s="56">
        <f t="shared" si="39"/>
        <v>-1</v>
      </c>
      <c r="F157" s="57">
        <f t="shared" si="41"/>
        <v>-3</v>
      </c>
      <c r="G157" s="55"/>
      <c r="H157" s="55"/>
      <c r="I157" s="50"/>
      <c r="J157" s="34"/>
      <c r="K157" s="58">
        <v>3</v>
      </c>
      <c r="L157" s="58">
        <f t="shared" si="40"/>
        <v>3</v>
      </c>
    </row>
    <row r="158" spans="1:12" ht="54" customHeight="1" thickBot="1" x14ac:dyDescent="0.45">
      <c r="A158" s="119" t="s">
        <v>145</v>
      </c>
      <c r="B158" s="59"/>
      <c r="C158" s="59"/>
      <c r="D158" s="59"/>
      <c r="E158" s="56">
        <f t="shared" si="39"/>
        <v>-1</v>
      </c>
      <c r="F158" s="60">
        <f t="shared" si="41"/>
        <v>-3</v>
      </c>
      <c r="G158" s="59"/>
      <c r="H158" s="59"/>
      <c r="I158" s="50"/>
      <c r="J158" s="34"/>
      <c r="K158" s="58">
        <v>3</v>
      </c>
      <c r="L158" s="58">
        <f t="shared" si="40"/>
        <v>3</v>
      </c>
    </row>
    <row r="159" spans="1:12" ht="54" customHeight="1" thickBot="1" x14ac:dyDescent="0.45">
      <c r="A159" s="120" t="s">
        <v>146</v>
      </c>
      <c r="B159" s="55"/>
      <c r="C159" s="55"/>
      <c r="D159" s="55"/>
      <c r="E159" s="56">
        <f t="shared" si="39"/>
        <v>-1</v>
      </c>
      <c r="F159" s="57">
        <f t="shared" si="41"/>
        <v>-2</v>
      </c>
      <c r="G159" s="55"/>
      <c r="H159" s="55"/>
      <c r="I159" s="50"/>
      <c r="J159" s="34"/>
      <c r="K159" s="58">
        <v>2</v>
      </c>
      <c r="L159" s="58">
        <f t="shared" si="40"/>
        <v>2</v>
      </c>
    </row>
    <row r="160" spans="1:12" ht="54" customHeight="1" thickBot="1" x14ac:dyDescent="0.45">
      <c r="A160" s="119" t="s">
        <v>147</v>
      </c>
      <c r="B160" s="59"/>
      <c r="C160" s="59"/>
      <c r="D160" s="59"/>
      <c r="E160" s="56">
        <f t="shared" si="39"/>
        <v>-1</v>
      </c>
      <c r="F160" s="60">
        <f t="shared" si="41"/>
        <v>-3</v>
      </c>
      <c r="G160" s="59"/>
      <c r="H160" s="59"/>
      <c r="I160" s="50"/>
      <c r="J160" s="34"/>
      <c r="K160" s="58">
        <v>3</v>
      </c>
      <c r="L160" s="58">
        <f t="shared" si="40"/>
        <v>3</v>
      </c>
    </row>
    <row r="161" spans="1:12" ht="54" customHeight="1" thickBot="1" x14ac:dyDescent="0.45">
      <c r="A161" s="120" t="s">
        <v>148</v>
      </c>
      <c r="B161" s="55"/>
      <c r="C161" s="55"/>
      <c r="D161" s="55"/>
      <c r="E161" s="56">
        <f t="shared" si="39"/>
        <v>-1</v>
      </c>
      <c r="F161" s="57">
        <f t="shared" si="41"/>
        <v>-2</v>
      </c>
      <c r="G161" s="55"/>
      <c r="H161" s="55"/>
      <c r="I161" s="50"/>
      <c r="J161" s="34"/>
      <c r="K161" s="58">
        <v>2</v>
      </c>
      <c r="L161" s="58">
        <f t="shared" si="40"/>
        <v>2</v>
      </c>
    </row>
    <row r="162" spans="1:12" ht="54" customHeight="1" thickBot="1" x14ac:dyDescent="0.45">
      <c r="A162" s="119" t="s">
        <v>149</v>
      </c>
      <c r="B162" s="59"/>
      <c r="C162" s="59"/>
      <c r="D162" s="59"/>
      <c r="E162" s="56">
        <f t="shared" si="39"/>
        <v>-1</v>
      </c>
      <c r="F162" s="60">
        <f t="shared" si="41"/>
        <v>-3</v>
      </c>
      <c r="G162" s="59"/>
      <c r="H162" s="59"/>
      <c r="I162" s="50"/>
      <c r="J162" s="34"/>
      <c r="K162" s="58">
        <v>3</v>
      </c>
      <c r="L162" s="58">
        <f t="shared" si="40"/>
        <v>3</v>
      </c>
    </row>
    <row r="163" spans="1:12" ht="54" customHeight="1" thickBot="1" x14ac:dyDescent="0.45">
      <c r="A163" s="120" t="s">
        <v>150</v>
      </c>
      <c r="B163" s="55"/>
      <c r="C163" s="55"/>
      <c r="D163" s="55"/>
      <c r="E163" s="56">
        <f t="shared" si="39"/>
        <v>-1</v>
      </c>
      <c r="F163" s="57">
        <f t="shared" si="41"/>
        <v>-2</v>
      </c>
      <c r="G163" s="55"/>
      <c r="H163" s="55"/>
      <c r="I163" s="50"/>
      <c r="J163" s="34"/>
      <c r="K163" s="58">
        <v>2</v>
      </c>
      <c r="L163" s="58">
        <f t="shared" si="40"/>
        <v>2</v>
      </c>
    </row>
    <row r="164" spans="1:12" ht="54" customHeight="1" thickBot="1" x14ac:dyDescent="0.45">
      <c r="A164" s="119" t="s">
        <v>151</v>
      </c>
      <c r="B164" s="59"/>
      <c r="C164" s="59"/>
      <c r="D164" s="59"/>
      <c r="E164" s="56">
        <f t="shared" si="39"/>
        <v>-1</v>
      </c>
      <c r="F164" s="60">
        <f t="shared" si="41"/>
        <v>-3</v>
      </c>
      <c r="G164" s="59"/>
      <c r="H164" s="59"/>
      <c r="I164" s="50"/>
      <c r="J164" s="34"/>
      <c r="K164" s="58">
        <v>3</v>
      </c>
      <c r="L164" s="58">
        <f t="shared" si="40"/>
        <v>3</v>
      </c>
    </row>
    <row r="165" spans="1:12" ht="3.75" customHeight="1" x14ac:dyDescent="0.4">
      <c r="A165" s="61"/>
      <c r="B165" s="61"/>
      <c r="C165" s="61"/>
      <c r="D165" s="61"/>
      <c r="E165" s="61"/>
      <c r="F165" s="61"/>
      <c r="G165" s="61"/>
      <c r="H165" s="61"/>
      <c r="I165" s="50"/>
      <c r="J165" s="34"/>
      <c r="K165" s="62"/>
      <c r="L165" s="34"/>
    </row>
    <row r="166" spans="1:12" ht="19.2" thickBot="1" x14ac:dyDescent="0.45">
      <c r="A166" s="61"/>
      <c r="B166" s="34"/>
      <c r="C166" s="70"/>
      <c r="D166" s="70"/>
      <c r="E166" s="70" t="s">
        <v>27</v>
      </c>
      <c r="F166" s="114">
        <f>SUM(F143:F164)</f>
        <v>-56</v>
      </c>
      <c r="G166" s="65"/>
      <c r="H166" s="65"/>
      <c r="I166" s="50"/>
      <c r="J166" s="66" t="s">
        <v>22</v>
      </c>
      <c r="K166" s="48">
        <f>SUM(K143:K164)</f>
        <v>56</v>
      </c>
      <c r="L166" s="48">
        <f>SUM(L143:L164)</f>
        <v>56</v>
      </c>
    </row>
    <row r="167" spans="1:12" ht="19.2" thickBot="1" x14ac:dyDescent="0.45">
      <c r="A167" s="61"/>
      <c r="B167" s="67"/>
      <c r="C167" s="67"/>
      <c r="D167" s="67"/>
      <c r="E167" s="70" t="s">
        <v>24</v>
      </c>
      <c r="F167" s="115">
        <f>(F166+L166)/(2*L166)*100</f>
        <v>0</v>
      </c>
      <c r="G167" s="65"/>
      <c r="H167" s="65"/>
      <c r="I167" s="50"/>
      <c r="J167" s="34"/>
      <c r="K167" s="48"/>
      <c r="L167" s="34"/>
    </row>
    <row r="168" spans="1:12" ht="19.2" thickBot="1" x14ac:dyDescent="0.45">
      <c r="A168" s="61"/>
      <c r="B168" s="67"/>
      <c r="C168" s="67"/>
      <c r="D168" s="67"/>
      <c r="E168" s="68"/>
      <c r="F168" s="71"/>
      <c r="G168" s="65"/>
      <c r="H168" s="65"/>
      <c r="I168" s="50"/>
      <c r="J168" s="34"/>
      <c r="K168" s="48"/>
      <c r="L168" s="34"/>
    </row>
    <row r="169" spans="1:12" ht="19.2" thickBot="1" x14ac:dyDescent="0.45">
      <c r="A169" s="124" t="s">
        <v>152</v>
      </c>
      <c r="B169" s="52" t="s">
        <v>20</v>
      </c>
      <c r="C169" s="52" t="s">
        <v>21</v>
      </c>
      <c r="D169" s="52" t="s">
        <v>25</v>
      </c>
      <c r="E169" s="53" t="s">
        <v>4</v>
      </c>
      <c r="F169" s="54" t="s">
        <v>3</v>
      </c>
      <c r="G169" s="52" t="s">
        <v>28</v>
      </c>
      <c r="H169" s="52" t="s">
        <v>29</v>
      </c>
      <c r="I169" s="50"/>
      <c r="J169" s="34"/>
      <c r="K169" s="48" t="s">
        <v>15</v>
      </c>
      <c r="L169" s="34" t="s">
        <v>26</v>
      </c>
    </row>
    <row r="170" spans="1:12" ht="54" customHeight="1" thickBot="1" x14ac:dyDescent="0.45">
      <c r="A170" s="120" t="s">
        <v>153</v>
      </c>
      <c r="B170" s="55"/>
      <c r="C170" s="55"/>
      <c r="D170" s="55"/>
      <c r="E170" s="56">
        <f t="shared" ref="E170:E171" si="42">IF(OR(AND(B170&lt;&gt;"",C170&lt;&gt;""),AND(B170&lt;&gt;"",D170&lt;&gt;""),AND(C170&lt;&gt;"",D170&lt;&gt;"")),0,IF(B170&lt;&gt;"",1,IF(D170&lt;&gt;"",0,-1)))</f>
        <v>-1</v>
      </c>
      <c r="F170" s="57">
        <f>E170*K170</f>
        <v>-3</v>
      </c>
      <c r="G170" s="55"/>
      <c r="H170" s="55"/>
      <c r="I170" s="50"/>
      <c r="J170" s="34"/>
      <c r="K170" s="58">
        <v>3</v>
      </c>
      <c r="L170" s="58">
        <f t="shared" ref="L170:L171" si="43">ABS(F170)</f>
        <v>3</v>
      </c>
    </row>
    <row r="171" spans="1:12" ht="54" customHeight="1" thickBot="1" x14ac:dyDescent="0.45">
      <c r="A171" s="119" t="s">
        <v>154</v>
      </c>
      <c r="B171" s="59"/>
      <c r="C171" s="59"/>
      <c r="D171" s="59"/>
      <c r="E171" s="56">
        <f t="shared" si="42"/>
        <v>-1</v>
      </c>
      <c r="F171" s="60">
        <f t="shared" ref="F171" si="44">E171*K171</f>
        <v>-2</v>
      </c>
      <c r="G171" s="59"/>
      <c r="H171" s="59"/>
      <c r="I171" s="50"/>
      <c r="J171" s="34"/>
      <c r="K171" s="58">
        <v>2</v>
      </c>
      <c r="L171" s="58">
        <f t="shared" si="43"/>
        <v>2</v>
      </c>
    </row>
    <row r="172" spans="1:12" ht="3.75" customHeight="1" x14ac:dyDescent="0.4">
      <c r="A172" s="61"/>
      <c r="B172" s="61"/>
      <c r="C172" s="61"/>
      <c r="D172" s="61"/>
      <c r="E172" s="61"/>
      <c r="F172" s="61"/>
      <c r="G172" s="61"/>
      <c r="H172" s="61"/>
      <c r="I172" s="50"/>
      <c r="J172" s="34"/>
      <c r="K172" s="62"/>
      <c r="L172" s="34"/>
    </row>
    <row r="173" spans="1:12" ht="19.2" thickBot="1" x14ac:dyDescent="0.45">
      <c r="A173" s="61"/>
      <c r="B173" s="34"/>
      <c r="C173" s="70"/>
      <c r="D173" s="70"/>
      <c r="E173" s="70" t="s">
        <v>27</v>
      </c>
      <c r="F173" s="114">
        <f>SUM(F170:F171)</f>
        <v>-5</v>
      </c>
      <c r="G173" s="65"/>
      <c r="H173" s="65"/>
      <c r="I173" s="50"/>
      <c r="J173" s="66" t="s">
        <v>22</v>
      </c>
      <c r="K173" s="48">
        <f>SUM(K170:K171)</f>
        <v>5</v>
      </c>
      <c r="L173" s="48">
        <f>SUM(L170:L171)</f>
        <v>5</v>
      </c>
    </row>
    <row r="174" spans="1:12" ht="19.2" thickBot="1" x14ac:dyDescent="0.45">
      <c r="A174" s="61"/>
      <c r="B174" s="67"/>
      <c r="C174" s="67"/>
      <c r="D174" s="67"/>
      <c r="E174" s="70" t="s">
        <v>24</v>
      </c>
      <c r="F174" s="115">
        <f>(F173+L173)/(2*L173)*100</f>
        <v>0</v>
      </c>
      <c r="G174" s="65"/>
      <c r="H174" s="65"/>
      <c r="I174" s="50"/>
      <c r="J174" s="34"/>
      <c r="K174" s="48"/>
      <c r="L174" s="34"/>
    </row>
    <row r="175" spans="1:12" ht="19.2" thickBot="1" x14ac:dyDescent="0.45">
      <c r="A175" s="61"/>
      <c r="B175" s="67"/>
      <c r="C175" s="67"/>
      <c r="D175" s="67"/>
      <c r="E175" s="68"/>
      <c r="F175" s="71"/>
      <c r="G175" s="65"/>
      <c r="H175" s="65"/>
      <c r="I175" s="50"/>
      <c r="J175" s="34"/>
      <c r="K175" s="48"/>
      <c r="L175" s="34"/>
    </row>
    <row r="176" spans="1:12" ht="19.2" thickBot="1" x14ac:dyDescent="0.45">
      <c r="A176" s="124" t="s">
        <v>155</v>
      </c>
      <c r="B176" s="52" t="s">
        <v>20</v>
      </c>
      <c r="C176" s="52" t="s">
        <v>21</v>
      </c>
      <c r="D176" s="52" t="s">
        <v>25</v>
      </c>
      <c r="E176" s="53" t="s">
        <v>4</v>
      </c>
      <c r="F176" s="54" t="s">
        <v>3</v>
      </c>
      <c r="G176" s="52" t="s">
        <v>28</v>
      </c>
      <c r="H176" s="52" t="s">
        <v>29</v>
      </c>
      <c r="I176" s="50"/>
      <c r="J176" s="34"/>
      <c r="K176" s="48" t="s">
        <v>15</v>
      </c>
      <c r="L176" s="34" t="s">
        <v>26</v>
      </c>
    </row>
    <row r="177" spans="1:12" ht="54.75" customHeight="1" thickBot="1" x14ac:dyDescent="0.45">
      <c r="A177" s="120" t="s">
        <v>156</v>
      </c>
      <c r="B177" s="55"/>
      <c r="C177" s="55"/>
      <c r="D177" s="55"/>
      <c r="E177" s="56">
        <f t="shared" ref="E177:E178" si="45">IF(OR(AND(B177&lt;&gt;"",C177&lt;&gt;""),AND(B177&lt;&gt;"",D177&lt;&gt;""),AND(C177&lt;&gt;"",D177&lt;&gt;"")),0,IF(B177&lt;&gt;"",1,IF(D177&lt;&gt;"",0,-1)))</f>
        <v>-1</v>
      </c>
      <c r="F177" s="57">
        <f>E177*K177</f>
        <v>-2</v>
      </c>
      <c r="G177" s="55"/>
      <c r="H177" s="55"/>
      <c r="I177" s="50"/>
      <c r="J177" s="34"/>
      <c r="K177" s="58">
        <v>2</v>
      </c>
      <c r="L177" s="58">
        <f t="shared" ref="L177:L178" si="46">ABS(F177)</f>
        <v>2</v>
      </c>
    </row>
    <row r="178" spans="1:12" ht="54.75" customHeight="1" thickBot="1" x14ac:dyDescent="0.45">
      <c r="A178" s="119" t="s">
        <v>157</v>
      </c>
      <c r="B178" s="59"/>
      <c r="C178" s="59"/>
      <c r="D178" s="59"/>
      <c r="E178" s="56">
        <f t="shared" si="45"/>
        <v>-1</v>
      </c>
      <c r="F178" s="60">
        <f t="shared" ref="F178:F179" si="47">E178*K178</f>
        <v>-2</v>
      </c>
      <c r="G178" s="59"/>
      <c r="H178" s="59"/>
      <c r="I178" s="50"/>
      <c r="J178" s="34"/>
      <c r="K178" s="58">
        <v>2</v>
      </c>
      <c r="L178" s="58">
        <f t="shared" si="46"/>
        <v>2</v>
      </c>
    </row>
    <row r="179" spans="1:12" ht="54.75" customHeight="1" thickBot="1" x14ac:dyDescent="0.45">
      <c r="A179" s="120" t="s">
        <v>158</v>
      </c>
      <c r="B179" s="55"/>
      <c r="C179" s="55"/>
      <c r="D179" s="55"/>
      <c r="E179" s="56">
        <f t="shared" ref="E179:E187" si="48">IF(OR(AND(B179&lt;&gt;"",C179&lt;&gt;""),AND(B179&lt;&gt;"",D179&lt;&gt;""),AND(C179&lt;&gt;"",D179&lt;&gt;"")),0,IF(B179&lt;&gt;"",1,IF(D179&lt;&gt;"",0,-1)))</f>
        <v>-1</v>
      </c>
      <c r="F179" s="57">
        <f t="shared" si="47"/>
        <v>-3</v>
      </c>
      <c r="G179" s="55"/>
      <c r="H179" s="55"/>
      <c r="I179" s="50"/>
      <c r="J179" s="34"/>
      <c r="K179" s="58">
        <v>3</v>
      </c>
      <c r="L179" s="58">
        <f t="shared" ref="L179:L187" si="49">ABS(F179)</f>
        <v>3</v>
      </c>
    </row>
    <row r="180" spans="1:12" ht="54.75" customHeight="1" thickBot="1" x14ac:dyDescent="0.45">
      <c r="A180" s="119" t="s">
        <v>159</v>
      </c>
      <c r="B180" s="59"/>
      <c r="C180" s="59"/>
      <c r="D180" s="59"/>
      <c r="E180" s="56">
        <f t="shared" si="48"/>
        <v>-1</v>
      </c>
      <c r="F180" s="60">
        <f t="shared" ref="F180:F187" si="50">E180*K180</f>
        <v>-2</v>
      </c>
      <c r="G180" s="59"/>
      <c r="H180" s="59"/>
      <c r="I180" s="50"/>
      <c r="J180" s="34"/>
      <c r="K180" s="58">
        <v>2</v>
      </c>
      <c r="L180" s="58">
        <f t="shared" si="49"/>
        <v>2</v>
      </c>
    </row>
    <row r="181" spans="1:12" ht="54.75" customHeight="1" thickBot="1" x14ac:dyDescent="0.45">
      <c r="A181" s="120" t="s">
        <v>160</v>
      </c>
      <c r="B181" s="55"/>
      <c r="C181" s="55"/>
      <c r="D181" s="55"/>
      <c r="E181" s="56">
        <f t="shared" si="48"/>
        <v>-1</v>
      </c>
      <c r="F181" s="57">
        <f t="shared" si="50"/>
        <v>-2</v>
      </c>
      <c r="G181" s="55"/>
      <c r="H181" s="55"/>
      <c r="I181" s="50"/>
      <c r="J181" s="34"/>
      <c r="K181" s="58">
        <v>2</v>
      </c>
      <c r="L181" s="58">
        <f t="shared" si="49"/>
        <v>2</v>
      </c>
    </row>
    <row r="182" spans="1:12" ht="54.75" customHeight="1" thickBot="1" x14ac:dyDescent="0.45">
      <c r="A182" s="119" t="s">
        <v>161</v>
      </c>
      <c r="B182" s="59"/>
      <c r="C182" s="59"/>
      <c r="D182" s="59"/>
      <c r="E182" s="56">
        <f t="shared" si="48"/>
        <v>-1</v>
      </c>
      <c r="F182" s="60">
        <f t="shared" si="50"/>
        <v>-1</v>
      </c>
      <c r="G182" s="59"/>
      <c r="H182" s="59"/>
      <c r="I182" s="50"/>
      <c r="J182" s="34"/>
      <c r="K182" s="58">
        <v>1</v>
      </c>
      <c r="L182" s="58">
        <f t="shared" si="49"/>
        <v>1</v>
      </c>
    </row>
    <row r="183" spans="1:12" ht="54.75" customHeight="1" thickBot="1" x14ac:dyDescent="0.45">
      <c r="A183" s="120" t="s">
        <v>162</v>
      </c>
      <c r="B183" s="55"/>
      <c r="C183" s="55"/>
      <c r="D183" s="55"/>
      <c r="E183" s="56">
        <f t="shared" si="48"/>
        <v>-1</v>
      </c>
      <c r="F183" s="57">
        <f t="shared" si="50"/>
        <v>-1</v>
      </c>
      <c r="G183" s="55"/>
      <c r="H183" s="55"/>
      <c r="I183" s="50"/>
      <c r="J183" s="34"/>
      <c r="K183" s="58">
        <v>1</v>
      </c>
      <c r="L183" s="58">
        <f t="shared" si="49"/>
        <v>1</v>
      </c>
    </row>
    <row r="184" spans="1:12" ht="54.75" customHeight="1" thickBot="1" x14ac:dyDescent="0.45">
      <c r="A184" s="119" t="s">
        <v>173</v>
      </c>
      <c r="B184" s="59"/>
      <c r="C184" s="59"/>
      <c r="D184" s="59"/>
      <c r="E184" s="56">
        <f t="shared" si="48"/>
        <v>-1</v>
      </c>
      <c r="F184" s="60">
        <f t="shared" si="50"/>
        <v>-1</v>
      </c>
      <c r="G184" s="59"/>
      <c r="H184" s="59"/>
      <c r="I184" s="50"/>
      <c r="J184" s="34"/>
      <c r="K184" s="58">
        <v>1</v>
      </c>
      <c r="L184" s="58">
        <f t="shared" si="49"/>
        <v>1</v>
      </c>
    </row>
    <row r="185" spans="1:12" ht="54.75" customHeight="1" thickBot="1" x14ac:dyDescent="0.45">
      <c r="A185" s="120" t="s">
        <v>163</v>
      </c>
      <c r="B185" s="55"/>
      <c r="C185" s="55"/>
      <c r="D185" s="55"/>
      <c r="E185" s="56">
        <f t="shared" si="48"/>
        <v>-1</v>
      </c>
      <c r="F185" s="57">
        <f t="shared" si="50"/>
        <v>-1</v>
      </c>
      <c r="G185" s="55"/>
      <c r="H185" s="55"/>
      <c r="I185" s="50"/>
      <c r="J185" s="34"/>
      <c r="K185" s="58">
        <v>1</v>
      </c>
      <c r="L185" s="58">
        <f t="shared" si="49"/>
        <v>1</v>
      </c>
    </row>
    <row r="186" spans="1:12" ht="54.75" customHeight="1" thickBot="1" x14ac:dyDescent="0.45">
      <c r="A186" s="119" t="s">
        <v>164</v>
      </c>
      <c r="B186" s="59"/>
      <c r="C186" s="59"/>
      <c r="D186" s="59"/>
      <c r="E186" s="56">
        <f t="shared" si="48"/>
        <v>-1</v>
      </c>
      <c r="F186" s="60">
        <f t="shared" si="50"/>
        <v>-2</v>
      </c>
      <c r="G186" s="59"/>
      <c r="H186" s="59"/>
      <c r="I186" s="50"/>
      <c r="J186" s="34"/>
      <c r="K186" s="58">
        <v>2</v>
      </c>
      <c r="L186" s="58">
        <f t="shared" si="49"/>
        <v>2</v>
      </c>
    </row>
    <row r="187" spans="1:12" ht="54.75" customHeight="1" thickBot="1" x14ac:dyDescent="0.45">
      <c r="A187" s="120" t="s">
        <v>165</v>
      </c>
      <c r="B187" s="55"/>
      <c r="C187" s="55"/>
      <c r="D187" s="55"/>
      <c r="E187" s="56">
        <f t="shared" si="48"/>
        <v>-1</v>
      </c>
      <c r="F187" s="57">
        <f t="shared" si="50"/>
        <v>-1</v>
      </c>
      <c r="G187" s="55"/>
      <c r="H187" s="55"/>
      <c r="I187" s="50"/>
      <c r="J187" s="34"/>
      <c r="K187" s="58">
        <v>1</v>
      </c>
      <c r="L187" s="58">
        <f t="shared" si="49"/>
        <v>1</v>
      </c>
    </row>
    <row r="188" spans="1:12" ht="3.75" customHeight="1" x14ac:dyDescent="0.4">
      <c r="A188" s="61"/>
      <c r="B188" s="61"/>
      <c r="C188" s="61"/>
      <c r="D188" s="61"/>
      <c r="E188" s="61"/>
      <c r="F188" s="61"/>
      <c r="G188" s="61"/>
      <c r="H188" s="61"/>
      <c r="I188" s="50"/>
      <c r="J188" s="34"/>
      <c r="K188" s="62"/>
      <c r="L188" s="34"/>
    </row>
    <row r="189" spans="1:12" ht="19.2" thickBot="1" x14ac:dyDescent="0.45">
      <c r="A189" s="61"/>
      <c r="B189" s="34"/>
      <c r="C189" s="70"/>
      <c r="D189" s="70"/>
      <c r="E189" s="70" t="s">
        <v>27</v>
      </c>
      <c r="F189" s="114">
        <f>SUM(F177:F187)</f>
        <v>-18</v>
      </c>
      <c r="G189" s="65"/>
      <c r="H189" s="65"/>
      <c r="I189" s="50"/>
      <c r="J189" s="66" t="s">
        <v>22</v>
      </c>
      <c r="K189" s="48">
        <f>SUM(K177:K187)</f>
        <v>18</v>
      </c>
      <c r="L189" s="48">
        <f>SUM(L177:L187)</f>
        <v>18</v>
      </c>
    </row>
    <row r="190" spans="1:12" ht="19.2" thickBot="1" x14ac:dyDescent="0.45">
      <c r="A190" s="61"/>
      <c r="B190" s="67"/>
      <c r="C190" s="67"/>
      <c r="D190" s="67"/>
      <c r="E190" s="70" t="s">
        <v>24</v>
      </c>
      <c r="F190" s="115">
        <f>(F189+L189)/(2*L189)*100</f>
        <v>0</v>
      </c>
      <c r="G190" s="65"/>
      <c r="H190" s="65"/>
      <c r="I190" s="50"/>
      <c r="J190" s="34"/>
      <c r="K190" s="48"/>
      <c r="L190" s="34"/>
    </row>
    <row r="191" spans="1:12" ht="18.600000000000001" x14ac:dyDescent="0.4">
      <c r="A191" s="72"/>
      <c r="B191" s="73"/>
      <c r="C191" s="73"/>
      <c r="D191" s="73"/>
      <c r="E191" s="74"/>
      <c r="F191" s="75"/>
      <c r="G191" s="65"/>
      <c r="H191" s="65"/>
      <c r="I191" s="50"/>
      <c r="J191" s="34"/>
      <c r="K191" s="48"/>
      <c r="L191" s="34"/>
    </row>
    <row r="192" spans="1:12" ht="19.2" thickBot="1" x14ac:dyDescent="0.45">
      <c r="A192" s="72"/>
      <c r="B192" s="73"/>
      <c r="C192" s="73"/>
      <c r="D192" s="73"/>
      <c r="E192" s="76"/>
      <c r="F192" s="77"/>
      <c r="G192" s="65"/>
      <c r="H192" s="65"/>
      <c r="I192" s="65"/>
      <c r="J192" s="34"/>
      <c r="K192" s="48"/>
      <c r="L192" s="34"/>
    </row>
    <row r="193" spans="1:12" ht="18.600000000000001" x14ac:dyDescent="0.4">
      <c r="A193" s="78"/>
      <c r="B193" s="79"/>
      <c r="C193" s="79"/>
      <c r="D193" s="79"/>
      <c r="E193" s="80"/>
      <c r="F193" s="81"/>
      <c r="G193" s="82"/>
      <c r="H193" s="83"/>
      <c r="I193" s="65"/>
      <c r="J193" s="34"/>
      <c r="K193" s="48"/>
      <c r="L193" s="34"/>
    </row>
    <row r="194" spans="1:12" ht="19.2" thickBot="1" x14ac:dyDescent="0.45">
      <c r="A194" s="84"/>
      <c r="B194" s="85"/>
      <c r="C194" s="85"/>
      <c r="D194" s="85"/>
      <c r="E194" s="86" t="s">
        <v>16</v>
      </c>
      <c r="F194" s="87">
        <f>F41+F50+F62+F89+F95+F126+F139+F166+F173+F189</f>
        <v>-244</v>
      </c>
      <c r="G194" s="88"/>
      <c r="H194" s="89"/>
      <c r="I194" s="90"/>
      <c r="J194" s="34"/>
      <c r="K194" s="62" t="s">
        <v>22</v>
      </c>
      <c r="L194" s="34"/>
    </row>
    <row r="195" spans="1:12" ht="19.2" thickBot="1" x14ac:dyDescent="0.45">
      <c r="A195" s="91"/>
      <c r="B195" s="92"/>
      <c r="C195" s="92"/>
      <c r="D195" s="92"/>
      <c r="E195" s="93" t="s">
        <v>23</v>
      </c>
      <c r="F195" s="94">
        <f>(F194+L195)/(2*L195)*100</f>
        <v>0</v>
      </c>
      <c r="G195" s="92"/>
      <c r="H195" s="95"/>
      <c r="I195" s="50"/>
      <c r="J195" s="34"/>
      <c r="K195" s="58">
        <f>K41+K50+K62+K89+K95+K126+K139+K166+K173+K189</f>
        <v>244</v>
      </c>
      <c r="L195" s="58">
        <f>L41+L50+L62+L89+L95+L126+L139+L166+L173+L189</f>
        <v>244</v>
      </c>
    </row>
    <row r="196" spans="1:12" ht="19.2" thickBot="1" x14ac:dyDescent="0.45">
      <c r="A196" s="96" t="str">
        <f>A4</f>
        <v>Conducted By:</v>
      </c>
      <c r="B196" s="92"/>
      <c r="C196" s="92"/>
      <c r="D196" s="92"/>
      <c r="E196" s="92"/>
      <c r="F196" s="97"/>
      <c r="G196" s="92"/>
      <c r="H196" s="95"/>
      <c r="I196" s="50"/>
      <c r="J196" s="34"/>
      <c r="K196" s="62"/>
      <c r="L196" s="34"/>
    </row>
    <row r="197" spans="1:12" ht="19.2" thickBot="1" x14ac:dyDescent="0.45">
      <c r="A197" s="98" t="s">
        <v>5</v>
      </c>
      <c r="B197" s="99"/>
      <c r="C197" s="100"/>
      <c r="D197" s="92"/>
      <c r="E197" s="92"/>
      <c r="F197" s="97"/>
      <c r="G197" s="92"/>
      <c r="H197" s="95"/>
      <c r="I197" s="50"/>
      <c r="J197" s="34"/>
      <c r="K197" s="62"/>
      <c r="L197" s="34"/>
    </row>
    <row r="198" spans="1:12" ht="18.600000000000001" x14ac:dyDescent="0.4">
      <c r="A198" s="101" t="s">
        <v>6</v>
      </c>
      <c r="B198" s="102" t="s">
        <v>7</v>
      </c>
      <c r="C198" s="100"/>
      <c r="D198" s="92"/>
      <c r="E198" s="34"/>
      <c r="F198" s="34"/>
      <c r="G198" s="92"/>
      <c r="H198" s="95"/>
      <c r="I198" s="50"/>
      <c r="J198" s="34"/>
      <c r="K198" s="62"/>
      <c r="L198" s="34"/>
    </row>
    <row r="199" spans="1:12" ht="18.600000000000001" x14ac:dyDescent="0.4">
      <c r="A199" s="103" t="s">
        <v>9</v>
      </c>
      <c r="B199" s="104" t="s">
        <v>0</v>
      </c>
      <c r="C199" s="105"/>
      <c r="D199" s="92"/>
      <c r="E199" s="92"/>
      <c r="F199" s="97"/>
      <c r="G199" s="92"/>
      <c r="H199" s="95"/>
      <c r="I199" s="50"/>
      <c r="J199" s="34"/>
      <c r="K199" s="62"/>
      <c r="L199" s="34"/>
    </row>
    <row r="200" spans="1:12" ht="18.600000000000001" x14ac:dyDescent="0.4">
      <c r="A200" s="106" t="s">
        <v>10</v>
      </c>
      <c r="B200" s="104" t="s">
        <v>1</v>
      </c>
      <c r="C200" s="105"/>
      <c r="D200" s="92"/>
      <c r="E200" s="92"/>
      <c r="F200" s="97"/>
      <c r="G200" s="92"/>
      <c r="H200" s="95"/>
      <c r="I200" s="50"/>
      <c r="J200" s="34"/>
      <c r="K200" s="62"/>
      <c r="L200" s="34"/>
    </row>
    <row r="201" spans="1:12" ht="18.600000000000001" x14ac:dyDescent="0.4">
      <c r="A201" s="107" t="s">
        <v>11</v>
      </c>
      <c r="B201" s="91" t="s">
        <v>2</v>
      </c>
      <c r="C201" s="95"/>
      <c r="D201" s="50"/>
      <c r="E201" s="50"/>
      <c r="F201" s="108"/>
      <c r="G201" s="50"/>
      <c r="H201" s="95"/>
      <c r="I201" s="50"/>
      <c r="J201" s="34"/>
      <c r="K201" s="62"/>
      <c r="L201" s="34"/>
    </row>
    <row r="202" spans="1:12" ht="19.2" thickBot="1" x14ac:dyDescent="0.45">
      <c r="A202" s="109" t="s">
        <v>12</v>
      </c>
      <c r="B202" s="110" t="s">
        <v>8</v>
      </c>
      <c r="C202" s="111"/>
      <c r="D202" s="50"/>
      <c r="E202" s="50"/>
      <c r="F202" s="108"/>
      <c r="G202" s="50"/>
      <c r="H202" s="95"/>
      <c r="I202" s="50"/>
      <c r="J202" s="34"/>
      <c r="K202" s="62"/>
      <c r="L202" s="34"/>
    </row>
    <row r="203" spans="1:12" ht="19.2" thickBot="1" x14ac:dyDescent="0.45">
      <c r="A203" s="110"/>
      <c r="B203" s="112"/>
      <c r="C203" s="112"/>
      <c r="D203" s="112"/>
      <c r="E203" s="112"/>
      <c r="F203" s="113"/>
      <c r="G203" s="112"/>
      <c r="H203" s="111"/>
      <c r="I203" s="50"/>
      <c r="J203" s="34"/>
      <c r="K203" s="62"/>
      <c r="L203" s="34"/>
    </row>
    <row r="205" spans="1:12" x14ac:dyDescent="0.35">
      <c r="K205" s="24"/>
    </row>
    <row r="206" spans="1:12" x14ac:dyDescent="0.35">
      <c r="K206" s="24"/>
    </row>
    <row r="207" spans="1:12" x14ac:dyDescent="0.35">
      <c r="K207" s="24"/>
    </row>
  </sheetData>
  <sheetProtection password="CD7D" sheet="1" objects="1" scenarios="1" selectLockedCells="1"/>
  <mergeCells count="9">
    <mergeCell ref="A17:H17"/>
    <mergeCell ref="A14:H14"/>
    <mergeCell ref="A15:H15"/>
    <mergeCell ref="A16:H16"/>
    <mergeCell ref="A2:H2"/>
    <mergeCell ref="A11:H11"/>
    <mergeCell ref="A12:H12"/>
    <mergeCell ref="A13:H13"/>
    <mergeCell ref="C3:H8"/>
  </mergeCells>
  <conditionalFormatting sqref="F195">
    <cfRule type="cellIs" dxfId="384" priority="86" operator="greaterThanOrEqual">
      <formula>95</formula>
    </cfRule>
    <cfRule type="cellIs" dxfId="383" priority="87" operator="between">
      <formula>85</formula>
      <formula>94.9</formula>
    </cfRule>
    <cfRule type="cellIs" dxfId="382" priority="88" operator="between">
      <formula>75</formula>
      <formula>84.9</formula>
    </cfRule>
    <cfRule type="cellIs" dxfId="381" priority="89" operator="between">
      <formula>51</formula>
      <formula>74.9</formula>
    </cfRule>
    <cfRule type="cellIs" dxfId="380" priority="90" operator="lessThanOrEqual">
      <formula>50.9</formula>
    </cfRule>
  </conditionalFormatting>
  <conditionalFormatting sqref="F51">
    <cfRule type="cellIs" dxfId="379" priority="81" operator="greaterThanOrEqual">
      <formula>95</formula>
    </cfRule>
    <cfRule type="cellIs" dxfId="378" priority="82" operator="between">
      <formula>85</formula>
      <formula>94.9</formula>
    </cfRule>
    <cfRule type="cellIs" dxfId="377" priority="83" operator="between">
      <formula>75</formula>
      <formula>84.9</formula>
    </cfRule>
    <cfRule type="cellIs" dxfId="376" priority="84" operator="between">
      <formula>51</formula>
      <formula>74.9</formula>
    </cfRule>
    <cfRule type="cellIs" dxfId="375" priority="85" operator="lessThanOrEqual">
      <formula>50.9</formula>
    </cfRule>
  </conditionalFormatting>
  <conditionalFormatting sqref="F42">
    <cfRule type="cellIs" dxfId="374" priority="76" operator="greaterThanOrEqual">
      <formula>95</formula>
    </cfRule>
    <cfRule type="cellIs" dxfId="373" priority="77" operator="between">
      <formula>85</formula>
      <formula>94.9</formula>
    </cfRule>
    <cfRule type="cellIs" dxfId="372" priority="78" operator="between">
      <formula>75</formula>
      <formula>84.9</formula>
    </cfRule>
    <cfRule type="cellIs" dxfId="371" priority="79" operator="between">
      <formula>51</formula>
      <formula>74.9</formula>
    </cfRule>
    <cfRule type="cellIs" dxfId="370" priority="80" operator="lessThanOrEqual">
      <formula>50.9</formula>
    </cfRule>
  </conditionalFormatting>
  <conditionalFormatting sqref="F63">
    <cfRule type="cellIs" dxfId="369" priority="71" operator="greaterThanOrEqual">
      <formula>95</formula>
    </cfRule>
    <cfRule type="cellIs" dxfId="368" priority="72" operator="between">
      <formula>85</formula>
      <formula>94.9</formula>
    </cfRule>
    <cfRule type="cellIs" dxfId="367" priority="73" operator="between">
      <formula>75</formula>
      <formula>84.9</formula>
    </cfRule>
    <cfRule type="cellIs" dxfId="366" priority="74" operator="between">
      <formula>51</formula>
      <formula>74.9</formula>
    </cfRule>
    <cfRule type="cellIs" dxfId="365" priority="75" operator="lessThanOrEqual">
      <formula>50.9</formula>
    </cfRule>
  </conditionalFormatting>
  <conditionalFormatting sqref="F90">
    <cfRule type="cellIs" dxfId="364" priority="56" operator="greaterThanOrEqual">
      <formula>95</formula>
    </cfRule>
    <cfRule type="cellIs" dxfId="363" priority="57" operator="between">
      <formula>85</formula>
      <formula>94.9</formula>
    </cfRule>
    <cfRule type="cellIs" dxfId="362" priority="58" operator="between">
      <formula>75</formula>
      <formula>84.9</formula>
    </cfRule>
    <cfRule type="cellIs" dxfId="361" priority="59" operator="between">
      <formula>51</formula>
      <formula>74.9</formula>
    </cfRule>
    <cfRule type="cellIs" dxfId="360" priority="60" operator="lessThanOrEqual">
      <formula>50.9</formula>
    </cfRule>
  </conditionalFormatting>
  <conditionalFormatting sqref="F96">
    <cfRule type="cellIs" dxfId="359" priority="46" operator="greaterThanOrEqual">
      <formula>95</formula>
    </cfRule>
    <cfRule type="cellIs" dxfId="358" priority="47" operator="between">
      <formula>85</formula>
      <formula>94.9</formula>
    </cfRule>
    <cfRule type="cellIs" dxfId="357" priority="48" operator="between">
      <formula>75</formula>
      <formula>84.9</formula>
    </cfRule>
    <cfRule type="cellIs" dxfId="356" priority="49" operator="between">
      <formula>51</formula>
      <formula>74.9</formula>
    </cfRule>
    <cfRule type="cellIs" dxfId="355" priority="50" operator="lessThanOrEqual">
      <formula>50.9</formula>
    </cfRule>
  </conditionalFormatting>
  <conditionalFormatting sqref="F140">
    <cfRule type="cellIs" dxfId="354" priority="31" operator="greaterThanOrEqual">
      <formula>95</formula>
    </cfRule>
    <cfRule type="cellIs" dxfId="353" priority="32" operator="between">
      <formula>85</formula>
      <formula>94.9</formula>
    </cfRule>
    <cfRule type="cellIs" dxfId="352" priority="33" operator="between">
      <formula>75</formula>
      <formula>84.9</formula>
    </cfRule>
    <cfRule type="cellIs" dxfId="351" priority="34" operator="between">
      <formula>51</formula>
      <formula>74.9</formula>
    </cfRule>
    <cfRule type="cellIs" dxfId="350" priority="35" operator="lessThanOrEqual">
      <formula>50.9</formula>
    </cfRule>
  </conditionalFormatting>
  <conditionalFormatting sqref="F127">
    <cfRule type="cellIs" dxfId="349" priority="36" operator="greaterThanOrEqual">
      <formula>95</formula>
    </cfRule>
    <cfRule type="cellIs" dxfId="348" priority="37" operator="between">
      <formula>85</formula>
      <formula>94.9</formula>
    </cfRule>
    <cfRule type="cellIs" dxfId="347" priority="38" operator="between">
      <formula>75</formula>
      <formula>84.9</formula>
    </cfRule>
    <cfRule type="cellIs" dxfId="346" priority="39" operator="between">
      <formula>51</formula>
      <formula>74.9</formula>
    </cfRule>
    <cfRule type="cellIs" dxfId="345" priority="40" operator="lessThanOrEqual">
      <formula>50.9</formula>
    </cfRule>
  </conditionalFormatting>
  <conditionalFormatting sqref="F174">
    <cfRule type="cellIs" dxfId="344" priority="6" operator="greaterThanOrEqual">
      <formula>95</formula>
    </cfRule>
    <cfRule type="cellIs" dxfId="343" priority="7" operator="between">
      <formula>85</formula>
      <formula>94.9</formula>
    </cfRule>
    <cfRule type="cellIs" dxfId="342" priority="8" operator="between">
      <formula>75</formula>
      <formula>84.9</formula>
    </cfRule>
    <cfRule type="cellIs" dxfId="341" priority="9" operator="between">
      <formula>51</formula>
      <formula>74.9</formula>
    </cfRule>
    <cfRule type="cellIs" dxfId="340" priority="10" operator="lessThanOrEqual">
      <formula>50.9</formula>
    </cfRule>
  </conditionalFormatting>
  <conditionalFormatting sqref="F167">
    <cfRule type="cellIs" dxfId="339" priority="11" operator="greaterThanOrEqual">
      <formula>95</formula>
    </cfRule>
    <cfRule type="cellIs" dxfId="338" priority="12" operator="between">
      <formula>85</formula>
      <formula>94.9</formula>
    </cfRule>
    <cfRule type="cellIs" dxfId="337" priority="13" operator="between">
      <formula>75</formula>
      <formula>84.9</formula>
    </cfRule>
    <cfRule type="cellIs" dxfId="336" priority="14" operator="between">
      <formula>51</formula>
      <formula>74.9</formula>
    </cfRule>
    <cfRule type="cellIs" dxfId="335" priority="15" operator="lessThanOrEqual">
      <formula>50.9</formula>
    </cfRule>
  </conditionalFormatting>
  <conditionalFormatting sqref="F190">
    <cfRule type="cellIs" dxfId="334" priority="1" operator="greaterThanOrEqual">
      <formula>95</formula>
    </cfRule>
    <cfRule type="cellIs" dxfId="333" priority="2" operator="between">
      <formula>85</formula>
      <formula>94.9</formula>
    </cfRule>
    <cfRule type="cellIs" dxfId="332" priority="3" operator="between">
      <formula>75</formula>
      <formula>84.9</formula>
    </cfRule>
    <cfRule type="cellIs" dxfId="331" priority="4" operator="between">
      <formula>51</formula>
      <formula>74.9</formula>
    </cfRule>
    <cfRule type="cellIs" dxfId="330" priority="5" operator="lessThanOrEqual">
      <formula>50.9</formula>
    </cfRule>
  </conditionalFormatting>
  <pageMargins left="0.23622047244094491" right="0.23622047244094491" top="0.39370078740157483" bottom="0.35433070866141736" header="0" footer="0.31496062992125984"/>
  <pageSetup paperSize="9" scale="45" fitToHeight="0" orientation="portrait" r:id="rId1"/>
  <rowBreaks count="1" manualBreakCount="1">
    <brk id="192" max="16383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07"/>
  <sheetViews>
    <sheetView showGridLines="0" zoomScale="50" zoomScaleNormal="50" workbookViewId="0">
      <pane ySplit="19" topLeftCell="A20" activePane="bottomLeft" state="frozen"/>
      <selection pane="bottomLeft" activeCell="A11" sqref="A11:H11"/>
    </sheetView>
  </sheetViews>
  <sheetFormatPr defaultColWidth="8.77734375" defaultRowHeight="15" x14ac:dyDescent="0.35"/>
  <cols>
    <col min="1" max="1" width="51.44140625" style="16" customWidth="1"/>
    <col min="2" max="2" width="7.21875" style="16" customWidth="1"/>
    <col min="3" max="4" width="7" style="16" customWidth="1"/>
    <col min="5" max="5" width="7.21875" style="16" customWidth="1"/>
    <col min="6" max="6" width="17.21875" style="22" customWidth="1"/>
    <col min="7" max="8" width="60.77734375" style="16" customWidth="1"/>
    <col min="9" max="9" width="8.77734375" style="16" customWidth="1"/>
    <col min="10" max="10" width="8.77734375" style="16"/>
    <col min="11" max="11" width="8.77734375" style="23" customWidth="1"/>
    <col min="12" max="12" width="9.77734375" style="16" bestFit="1" customWidth="1"/>
    <col min="13" max="16384" width="8.77734375" style="16"/>
  </cols>
  <sheetData>
    <row r="1" spans="1:12" ht="8.5500000000000007" customHeight="1" x14ac:dyDescent="0.4">
      <c r="A1" s="17"/>
      <c r="B1" s="17"/>
      <c r="C1" s="17"/>
      <c r="D1" s="17"/>
      <c r="E1" s="17"/>
      <c r="F1" s="21"/>
      <c r="G1" s="17"/>
      <c r="H1" s="17"/>
      <c r="I1" s="17"/>
    </row>
    <row r="2" spans="1:12" ht="33.75" customHeight="1" thickBot="1" x14ac:dyDescent="0.45">
      <c r="A2" s="143" t="s">
        <v>174</v>
      </c>
      <c r="B2" s="143"/>
      <c r="C2" s="143"/>
      <c r="D2" s="143"/>
      <c r="E2" s="143"/>
      <c r="F2" s="143"/>
      <c r="G2" s="143"/>
      <c r="H2" s="143"/>
      <c r="J2" s="32"/>
    </row>
    <row r="3" spans="1:12" s="34" customFormat="1" ht="27.45" customHeight="1" thickBot="1" x14ac:dyDescent="0.45">
      <c r="A3" s="41" t="s">
        <v>41</v>
      </c>
      <c r="B3" s="18"/>
      <c r="C3" s="147" t="s">
        <v>179</v>
      </c>
      <c r="D3" s="148"/>
      <c r="E3" s="148"/>
      <c r="F3" s="148"/>
      <c r="G3" s="148"/>
      <c r="H3" s="148"/>
      <c r="I3" s="18"/>
      <c r="J3" s="18"/>
      <c r="K3" s="20"/>
      <c r="L3" s="18"/>
    </row>
    <row r="4" spans="1:12" s="34" customFormat="1" ht="25.2" customHeight="1" thickBot="1" x14ac:dyDescent="0.45">
      <c r="A4" s="41" t="s">
        <v>17</v>
      </c>
      <c r="B4" s="18"/>
      <c r="C4" s="148"/>
      <c r="D4" s="148"/>
      <c r="E4" s="148"/>
      <c r="F4" s="148"/>
      <c r="G4" s="148"/>
      <c r="H4" s="148"/>
      <c r="I4" s="35"/>
      <c r="J4" s="35"/>
      <c r="K4" s="35"/>
      <c r="L4" s="35"/>
    </row>
    <row r="5" spans="1:12" s="34" customFormat="1" ht="24" customHeight="1" thickBot="1" x14ac:dyDescent="0.45">
      <c r="A5" s="41" t="s">
        <v>14</v>
      </c>
      <c r="B5" s="18"/>
      <c r="C5" s="148"/>
      <c r="D5" s="148"/>
      <c r="E5" s="148"/>
      <c r="F5" s="148"/>
      <c r="G5" s="148"/>
      <c r="H5" s="148"/>
      <c r="I5" s="35"/>
      <c r="J5" s="35"/>
      <c r="K5" s="35"/>
      <c r="L5" s="35"/>
    </row>
    <row r="6" spans="1:12" s="34" customFormat="1" ht="24" customHeight="1" x14ac:dyDescent="0.4">
      <c r="A6" s="40"/>
      <c r="B6" s="18"/>
      <c r="C6" s="148"/>
      <c r="D6" s="148"/>
      <c r="E6" s="148"/>
      <c r="F6" s="148"/>
      <c r="G6" s="148"/>
      <c r="H6" s="148"/>
      <c r="I6" s="35"/>
      <c r="J6" s="35"/>
      <c r="K6" s="35"/>
      <c r="L6" s="35"/>
    </row>
    <row r="7" spans="1:12" s="34" customFormat="1" ht="24" customHeight="1" x14ac:dyDescent="0.4">
      <c r="C7" s="148"/>
      <c r="D7" s="148"/>
      <c r="E7" s="148"/>
      <c r="F7" s="148"/>
      <c r="G7" s="148"/>
      <c r="H7" s="148"/>
      <c r="I7" s="35"/>
      <c r="J7" s="35"/>
      <c r="K7" s="35"/>
      <c r="L7" s="35"/>
    </row>
    <row r="8" spans="1:12" s="34" customFormat="1" ht="24" customHeight="1" x14ac:dyDescent="0.4">
      <c r="C8" s="148"/>
      <c r="D8" s="148"/>
      <c r="E8" s="148"/>
      <c r="F8" s="148"/>
      <c r="G8" s="148"/>
      <c r="H8" s="148"/>
      <c r="I8" s="35"/>
      <c r="J8" s="35"/>
      <c r="K8" s="35"/>
      <c r="L8" s="35"/>
    </row>
    <row r="9" spans="1:12" ht="9.4499999999999993" customHeight="1" thickBot="1" x14ac:dyDescent="0.45">
      <c r="A9" s="17"/>
      <c r="B9" s="17"/>
      <c r="C9" s="33"/>
      <c r="D9" s="33"/>
      <c r="E9" s="33"/>
      <c r="F9" s="33"/>
      <c r="G9" s="33"/>
      <c r="H9" s="17"/>
      <c r="I9" s="17"/>
    </row>
    <row r="10" spans="1:12" ht="19.5" thickBot="1" x14ac:dyDescent="0.55000000000000004">
      <c r="A10" s="42" t="s">
        <v>175</v>
      </c>
      <c r="B10" s="43"/>
      <c r="C10" s="43"/>
      <c r="D10" s="43"/>
      <c r="E10" s="44"/>
      <c r="F10" s="45"/>
      <c r="G10" s="43"/>
      <c r="H10" s="46"/>
      <c r="I10" s="47"/>
      <c r="J10" s="34"/>
      <c r="K10" s="48"/>
      <c r="L10" s="34"/>
    </row>
    <row r="11" spans="1:12" ht="19.05" x14ac:dyDescent="0.5">
      <c r="A11" s="144"/>
      <c r="B11" s="145"/>
      <c r="C11" s="145"/>
      <c r="D11" s="145"/>
      <c r="E11" s="145"/>
      <c r="F11" s="145"/>
      <c r="G11" s="145"/>
      <c r="H11" s="146"/>
      <c r="I11" s="49"/>
      <c r="J11" s="34"/>
      <c r="K11" s="48"/>
      <c r="L11" s="34"/>
    </row>
    <row r="12" spans="1:12" ht="19.05" x14ac:dyDescent="0.5">
      <c r="A12" s="140"/>
      <c r="B12" s="141"/>
      <c r="C12" s="141"/>
      <c r="D12" s="141"/>
      <c r="E12" s="141"/>
      <c r="F12" s="141"/>
      <c r="G12" s="141"/>
      <c r="H12" s="142"/>
      <c r="I12" s="49"/>
      <c r="J12" s="34"/>
      <c r="K12" s="48"/>
      <c r="L12" s="34"/>
    </row>
    <row r="13" spans="1:12" ht="19.05" x14ac:dyDescent="0.5">
      <c r="A13" s="140"/>
      <c r="B13" s="141"/>
      <c r="C13" s="141"/>
      <c r="D13" s="141"/>
      <c r="E13" s="141"/>
      <c r="F13" s="141"/>
      <c r="G13" s="141"/>
      <c r="H13" s="142"/>
      <c r="I13" s="49"/>
      <c r="J13" s="34"/>
      <c r="K13" s="48"/>
      <c r="L13" s="34"/>
    </row>
    <row r="14" spans="1:12" ht="19.05" x14ac:dyDescent="0.5">
      <c r="A14" s="140"/>
      <c r="B14" s="141"/>
      <c r="C14" s="141"/>
      <c r="D14" s="141"/>
      <c r="E14" s="141"/>
      <c r="F14" s="141"/>
      <c r="G14" s="141"/>
      <c r="H14" s="142"/>
      <c r="I14" s="49"/>
      <c r="J14" s="34"/>
      <c r="K14" s="48"/>
      <c r="L14" s="34"/>
    </row>
    <row r="15" spans="1:12" ht="19.05" x14ac:dyDescent="0.5">
      <c r="A15" s="140"/>
      <c r="B15" s="141"/>
      <c r="C15" s="141"/>
      <c r="D15" s="141"/>
      <c r="E15" s="141"/>
      <c r="F15" s="141"/>
      <c r="G15" s="141"/>
      <c r="H15" s="142"/>
      <c r="I15" s="49"/>
      <c r="J15" s="34"/>
      <c r="K15" s="48"/>
      <c r="L15" s="34"/>
    </row>
    <row r="16" spans="1:12" ht="19.05" x14ac:dyDescent="0.5">
      <c r="A16" s="140"/>
      <c r="B16" s="141"/>
      <c r="C16" s="141"/>
      <c r="D16" s="141"/>
      <c r="E16" s="141"/>
      <c r="F16" s="141"/>
      <c r="G16" s="141"/>
      <c r="H16" s="142"/>
      <c r="I16" s="49"/>
      <c r="J16" s="34"/>
      <c r="K16" s="48"/>
      <c r="L16" s="34"/>
    </row>
    <row r="17" spans="1:12" ht="19.5" thickBot="1" x14ac:dyDescent="0.55000000000000004">
      <c r="A17" s="137"/>
      <c r="B17" s="138"/>
      <c r="C17" s="138"/>
      <c r="D17" s="138"/>
      <c r="E17" s="138"/>
      <c r="F17" s="138"/>
      <c r="G17" s="138"/>
      <c r="H17" s="139"/>
      <c r="I17" s="49"/>
      <c r="J17" s="34"/>
      <c r="K17" s="48"/>
      <c r="L17" s="34"/>
    </row>
    <row r="18" spans="1:12" ht="19.5" thickBot="1" x14ac:dyDescent="0.55000000000000004">
      <c r="A18" s="50"/>
      <c r="B18" s="50"/>
      <c r="C18" s="35"/>
      <c r="D18" s="35"/>
      <c r="E18" s="35"/>
      <c r="F18" s="35"/>
      <c r="G18" s="35"/>
      <c r="H18" s="50"/>
      <c r="I18" s="50"/>
      <c r="J18" s="34"/>
      <c r="K18" s="48"/>
      <c r="L18" s="34"/>
    </row>
    <row r="19" spans="1:12" ht="19.5" thickBot="1" x14ac:dyDescent="0.55000000000000004">
      <c r="A19" s="51" t="s">
        <v>166</v>
      </c>
      <c r="B19" s="52" t="s">
        <v>20</v>
      </c>
      <c r="C19" s="52" t="s">
        <v>21</v>
      </c>
      <c r="D19" s="52" t="s">
        <v>25</v>
      </c>
      <c r="E19" s="53" t="s">
        <v>4</v>
      </c>
      <c r="F19" s="54" t="s">
        <v>3</v>
      </c>
      <c r="G19" s="52" t="s">
        <v>28</v>
      </c>
      <c r="H19" s="52" t="s">
        <v>29</v>
      </c>
      <c r="I19" s="50"/>
      <c r="J19" s="34"/>
      <c r="K19" s="48" t="s">
        <v>15</v>
      </c>
      <c r="L19" s="34" t="s">
        <v>26</v>
      </c>
    </row>
    <row r="20" spans="1:12" ht="55.05" customHeight="1" thickBot="1" x14ac:dyDescent="0.55000000000000004">
      <c r="A20" s="118" t="s">
        <v>178</v>
      </c>
      <c r="B20" s="55"/>
      <c r="C20" s="55"/>
      <c r="D20" s="55"/>
      <c r="E20" s="56">
        <f>IF(OR(AND(B20&lt;&gt;"",C20&lt;&gt;""),AND(B20&lt;&gt;"",D20&lt;&gt;""),AND(C20&lt;&gt;"",D20&lt;&gt;"")),0,IF(B20&lt;&gt;"",1,IF(D20&lt;&gt;"",0,-1)))</f>
        <v>-1</v>
      </c>
      <c r="F20" s="57">
        <f>E20*K20</f>
        <v>-1</v>
      </c>
      <c r="G20" s="55"/>
      <c r="H20" s="55"/>
      <c r="I20" s="50"/>
      <c r="J20" s="34"/>
      <c r="K20" s="58">
        <v>1</v>
      </c>
      <c r="L20" s="58">
        <f>ABS(F20)</f>
        <v>1</v>
      </c>
    </row>
    <row r="21" spans="1:12" ht="55.05" customHeight="1" thickBot="1" x14ac:dyDescent="0.45">
      <c r="A21" s="119" t="s">
        <v>49</v>
      </c>
      <c r="B21" s="59"/>
      <c r="C21" s="59"/>
      <c r="D21" s="59"/>
      <c r="E21" s="56">
        <f t="shared" ref="E21:E39" si="0">IF(OR(AND(B21&lt;&gt;"",C21&lt;&gt;""),AND(B21&lt;&gt;"",D21&lt;&gt;""),AND(C21&lt;&gt;"",D21&lt;&gt;"")),0,IF(B21&lt;&gt;"",1,IF(D21&lt;&gt;"",0,-1)))</f>
        <v>-1</v>
      </c>
      <c r="F21" s="60">
        <f>E21*K21</f>
        <v>-1</v>
      </c>
      <c r="G21" s="59"/>
      <c r="H21" s="59"/>
      <c r="I21" s="50"/>
      <c r="J21" s="34"/>
      <c r="K21" s="58">
        <v>1</v>
      </c>
      <c r="L21" s="58">
        <f t="shared" ref="L21:L39" si="1">ABS(F21)</f>
        <v>1</v>
      </c>
    </row>
    <row r="22" spans="1:12" ht="55.05" customHeight="1" thickBot="1" x14ac:dyDescent="0.55000000000000004">
      <c r="A22" s="120" t="s">
        <v>48</v>
      </c>
      <c r="B22" s="55"/>
      <c r="C22" s="55"/>
      <c r="D22" s="55"/>
      <c r="E22" s="56">
        <f t="shared" si="0"/>
        <v>-1</v>
      </c>
      <c r="F22" s="57">
        <f t="shared" ref="F22:F39" si="2">E22*K22</f>
        <v>-1</v>
      </c>
      <c r="G22" s="55"/>
      <c r="H22" s="55"/>
      <c r="I22" s="50"/>
      <c r="J22" s="34"/>
      <c r="K22" s="58">
        <v>1</v>
      </c>
      <c r="L22" s="58">
        <f t="shared" si="1"/>
        <v>1</v>
      </c>
    </row>
    <row r="23" spans="1:12" ht="55.05" customHeight="1" thickBot="1" x14ac:dyDescent="0.55000000000000004">
      <c r="A23" s="119" t="s">
        <v>47</v>
      </c>
      <c r="B23" s="59"/>
      <c r="C23" s="59"/>
      <c r="D23" s="59"/>
      <c r="E23" s="56">
        <f t="shared" si="0"/>
        <v>-1</v>
      </c>
      <c r="F23" s="60">
        <f t="shared" si="2"/>
        <v>-1</v>
      </c>
      <c r="G23" s="59"/>
      <c r="H23" s="59"/>
      <c r="I23" s="50"/>
      <c r="J23" s="34"/>
      <c r="K23" s="58">
        <v>1</v>
      </c>
      <c r="L23" s="58">
        <f t="shared" si="1"/>
        <v>1</v>
      </c>
    </row>
    <row r="24" spans="1:12" ht="55.05" customHeight="1" thickBot="1" x14ac:dyDescent="0.55000000000000004">
      <c r="A24" s="120" t="s">
        <v>46</v>
      </c>
      <c r="B24" s="55"/>
      <c r="C24" s="55"/>
      <c r="D24" s="55"/>
      <c r="E24" s="56">
        <f t="shared" si="0"/>
        <v>-1</v>
      </c>
      <c r="F24" s="57">
        <f t="shared" si="2"/>
        <v>-3</v>
      </c>
      <c r="G24" s="55"/>
      <c r="H24" s="55"/>
      <c r="I24" s="50"/>
      <c r="J24" s="34"/>
      <c r="K24" s="58">
        <v>3</v>
      </c>
      <c r="L24" s="58">
        <f t="shared" si="1"/>
        <v>3</v>
      </c>
    </row>
    <row r="25" spans="1:12" ht="55.05" customHeight="1" thickBot="1" x14ac:dyDescent="0.55000000000000004">
      <c r="A25" s="119" t="s">
        <v>45</v>
      </c>
      <c r="B25" s="59"/>
      <c r="C25" s="59"/>
      <c r="D25" s="59"/>
      <c r="E25" s="56">
        <f t="shared" ref="E25:E37" si="3">IF(OR(AND(B25&lt;&gt;"",C25&lt;&gt;""),AND(B25&lt;&gt;"",D25&lt;&gt;""),AND(C25&lt;&gt;"",D25&lt;&gt;"")),0,IF(B25&lt;&gt;"",1,IF(D25&lt;&gt;"",0,-1)))</f>
        <v>-1</v>
      </c>
      <c r="F25" s="60">
        <f t="shared" ref="F25:F37" si="4">E25*K25</f>
        <v>-3</v>
      </c>
      <c r="G25" s="59"/>
      <c r="H25" s="59"/>
      <c r="I25" s="50"/>
      <c r="J25" s="34"/>
      <c r="K25" s="58">
        <v>3</v>
      </c>
      <c r="L25" s="58">
        <f t="shared" si="1"/>
        <v>3</v>
      </c>
    </row>
    <row r="26" spans="1:12" ht="55.05" customHeight="1" thickBot="1" x14ac:dyDescent="0.55000000000000004">
      <c r="A26" s="120" t="s">
        <v>31</v>
      </c>
      <c r="B26" s="55"/>
      <c r="C26" s="55"/>
      <c r="D26" s="55"/>
      <c r="E26" s="56">
        <f t="shared" si="3"/>
        <v>-1</v>
      </c>
      <c r="F26" s="57">
        <f t="shared" si="4"/>
        <v>-2</v>
      </c>
      <c r="G26" s="55"/>
      <c r="H26" s="55"/>
      <c r="I26" s="50"/>
      <c r="J26" s="34"/>
      <c r="K26" s="58">
        <v>2</v>
      </c>
      <c r="L26" s="58">
        <f t="shared" si="1"/>
        <v>2</v>
      </c>
    </row>
    <row r="27" spans="1:12" ht="55.05" customHeight="1" thickBot="1" x14ac:dyDescent="0.55000000000000004">
      <c r="A27" s="119" t="s">
        <v>50</v>
      </c>
      <c r="B27" s="59"/>
      <c r="C27" s="59"/>
      <c r="D27" s="59"/>
      <c r="E27" s="56">
        <f t="shared" si="3"/>
        <v>-1</v>
      </c>
      <c r="F27" s="60">
        <f t="shared" si="4"/>
        <v>-1</v>
      </c>
      <c r="G27" s="59"/>
      <c r="H27" s="59"/>
      <c r="I27" s="50"/>
      <c r="J27" s="34"/>
      <c r="K27" s="58">
        <v>1</v>
      </c>
      <c r="L27" s="58">
        <f t="shared" si="1"/>
        <v>1</v>
      </c>
    </row>
    <row r="28" spans="1:12" ht="55.05" customHeight="1" thickBot="1" x14ac:dyDescent="0.55000000000000004">
      <c r="A28" s="120" t="s">
        <v>170</v>
      </c>
      <c r="B28" s="55"/>
      <c r="C28" s="55"/>
      <c r="D28" s="55"/>
      <c r="E28" s="56">
        <f t="shared" si="3"/>
        <v>-1</v>
      </c>
      <c r="F28" s="57">
        <f t="shared" si="4"/>
        <v>-2</v>
      </c>
      <c r="G28" s="55"/>
      <c r="H28" s="55"/>
      <c r="I28" s="50"/>
      <c r="J28" s="34"/>
      <c r="K28" s="58">
        <v>2</v>
      </c>
      <c r="L28" s="58">
        <f t="shared" si="1"/>
        <v>2</v>
      </c>
    </row>
    <row r="29" spans="1:12" ht="55.05" customHeight="1" thickBot="1" x14ac:dyDescent="0.55000000000000004">
      <c r="A29" s="119" t="s">
        <v>51</v>
      </c>
      <c r="B29" s="59"/>
      <c r="C29" s="59"/>
      <c r="D29" s="59"/>
      <c r="E29" s="56">
        <f t="shared" si="3"/>
        <v>-1</v>
      </c>
      <c r="F29" s="60">
        <f t="shared" si="4"/>
        <v>-1</v>
      </c>
      <c r="G29" s="59"/>
      <c r="H29" s="59"/>
      <c r="I29" s="50"/>
      <c r="J29" s="34"/>
      <c r="K29" s="58">
        <v>1</v>
      </c>
      <c r="L29" s="58">
        <f t="shared" si="1"/>
        <v>1</v>
      </c>
    </row>
    <row r="30" spans="1:12" ht="55.05" customHeight="1" thickBot="1" x14ac:dyDescent="0.55000000000000004">
      <c r="A30" s="120" t="s">
        <v>52</v>
      </c>
      <c r="B30" s="55"/>
      <c r="C30" s="55"/>
      <c r="D30" s="55"/>
      <c r="E30" s="56">
        <f t="shared" si="3"/>
        <v>-1</v>
      </c>
      <c r="F30" s="57">
        <f t="shared" si="4"/>
        <v>-3</v>
      </c>
      <c r="G30" s="55"/>
      <c r="H30" s="55"/>
      <c r="I30" s="50"/>
      <c r="J30" s="34"/>
      <c r="K30" s="58">
        <v>3</v>
      </c>
      <c r="L30" s="58">
        <f t="shared" si="1"/>
        <v>3</v>
      </c>
    </row>
    <row r="31" spans="1:12" ht="55.05" customHeight="1" thickBot="1" x14ac:dyDescent="0.45">
      <c r="A31" s="119" t="s">
        <v>53</v>
      </c>
      <c r="B31" s="59"/>
      <c r="C31" s="59"/>
      <c r="D31" s="59"/>
      <c r="E31" s="56">
        <f t="shared" si="3"/>
        <v>-1</v>
      </c>
      <c r="F31" s="60">
        <f t="shared" si="4"/>
        <v>-1</v>
      </c>
      <c r="G31" s="59"/>
      <c r="H31" s="59"/>
      <c r="I31" s="50"/>
      <c r="J31" s="34"/>
      <c r="K31" s="58">
        <v>1</v>
      </c>
      <c r="L31" s="58">
        <f t="shared" si="1"/>
        <v>1</v>
      </c>
    </row>
    <row r="32" spans="1:12" ht="55.05" customHeight="1" thickBot="1" x14ac:dyDescent="0.45">
      <c r="A32" s="120" t="s">
        <v>54</v>
      </c>
      <c r="B32" s="55"/>
      <c r="C32" s="55"/>
      <c r="D32" s="55"/>
      <c r="E32" s="56">
        <f t="shared" si="3"/>
        <v>-1</v>
      </c>
      <c r="F32" s="57">
        <f t="shared" si="4"/>
        <v>-1</v>
      </c>
      <c r="G32" s="55"/>
      <c r="H32" s="55"/>
      <c r="I32" s="50"/>
      <c r="J32" s="34"/>
      <c r="K32" s="58">
        <v>1</v>
      </c>
      <c r="L32" s="58">
        <f t="shared" si="1"/>
        <v>1</v>
      </c>
    </row>
    <row r="33" spans="1:12" ht="55.05" customHeight="1" thickBot="1" x14ac:dyDescent="0.45">
      <c r="A33" s="119" t="s">
        <v>55</v>
      </c>
      <c r="B33" s="59"/>
      <c r="C33" s="59"/>
      <c r="D33" s="59"/>
      <c r="E33" s="56">
        <f t="shared" si="3"/>
        <v>-1</v>
      </c>
      <c r="F33" s="60">
        <f t="shared" si="4"/>
        <v>-2</v>
      </c>
      <c r="G33" s="59"/>
      <c r="H33" s="59"/>
      <c r="I33" s="50"/>
      <c r="J33" s="34"/>
      <c r="K33" s="58">
        <v>2</v>
      </c>
      <c r="L33" s="58">
        <f t="shared" si="1"/>
        <v>2</v>
      </c>
    </row>
    <row r="34" spans="1:12" ht="55.05" customHeight="1" thickBot="1" x14ac:dyDescent="0.45">
      <c r="A34" s="120" t="s">
        <v>56</v>
      </c>
      <c r="B34" s="55"/>
      <c r="C34" s="55"/>
      <c r="D34" s="55"/>
      <c r="E34" s="56">
        <f t="shared" si="3"/>
        <v>-1</v>
      </c>
      <c r="F34" s="57">
        <f t="shared" si="4"/>
        <v>-3</v>
      </c>
      <c r="G34" s="55"/>
      <c r="H34" s="55"/>
      <c r="I34" s="50"/>
      <c r="J34" s="34"/>
      <c r="K34" s="58">
        <v>3</v>
      </c>
      <c r="L34" s="58">
        <f t="shared" si="1"/>
        <v>3</v>
      </c>
    </row>
    <row r="35" spans="1:12" ht="55.05" customHeight="1" thickBot="1" x14ac:dyDescent="0.45">
      <c r="A35" s="119" t="s">
        <v>57</v>
      </c>
      <c r="B35" s="59"/>
      <c r="C35" s="59"/>
      <c r="D35" s="59"/>
      <c r="E35" s="56">
        <f t="shared" si="3"/>
        <v>-1</v>
      </c>
      <c r="F35" s="60">
        <f t="shared" si="4"/>
        <v>-2</v>
      </c>
      <c r="G35" s="59"/>
      <c r="H35" s="59"/>
      <c r="I35" s="50"/>
      <c r="J35" s="34"/>
      <c r="K35" s="58">
        <v>2</v>
      </c>
      <c r="L35" s="58">
        <f t="shared" si="1"/>
        <v>2</v>
      </c>
    </row>
    <row r="36" spans="1:12" ht="55.05" customHeight="1" thickBot="1" x14ac:dyDescent="0.45">
      <c r="A36" s="120" t="s">
        <v>58</v>
      </c>
      <c r="B36" s="55"/>
      <c r="C36" s="55"/>
      <c r="D36" s="55"/>
      <c r="E36" s="56">
        <f t="shared" si="3"/>
        <v>-1</v>
      </c>
      <c r="F36" s="57">
        <f t="shared" si="4"/>
        <v>-3</v>
      </c>
      <c r="G36" s="55"/>
      <c r="H36" s="55"/>
      <c r="I36" s="50"/>
      <c r="J36" s="34"/>
      <c r="K36" s="58">
        <v>3</v>
      </c>
      <c r="L36" s="58">
        <f t="shared" si="1"/>
        <v>3</v>
      </c>
    </row>
    <row r="37" spans="1:12" ht="55.05" customHeight="1" thickBot="1" x14ac:dyDescent="0.45">
      <c r="A37" s="119" t="s">
        <v>59</v>
      </c>
      <c r="B37" s="59"/>
      <c r="C37" s="59"/>
      <c r="D37" s="59"/>
      <c r="E37" s="56">
        <f t="shared" si="3"/>
        <v>-1</v>
      </c>
      <c r="F37" s="60">
        <f t="shared" si="4"/>
        <v>-2</v>
      </c>
      <c r="G37" s="59"/>
      <c r="H37" s="59"/>
      <c r="I37" s="50"/>
      <c r="J37" s="34"/>
      <c r="K37" s="58">
        <v>2</v>
      </c>
      <c r="L37" s="58">
        <f t="shared" si="1"/>
        <v>2</v>
      </c>
    </row>
    <row r="38" spans="1:12" ht="55.05" customHeight="1" thickBot="1" x14ac:dyDescent="0.45">
      <c r="A38" s="120" t="s">
        <v>60</v>
      </c>
      <c r="B38" s="55"/>
      <c r="C38" s="55"/>
      <c r="D38" s="55"/>
      <c r="E38" s="56">
        <f t="shared" si="0"/>
        <v>-1</v>
      </c>
      <c r="F38" s="57">
        <f t="shared" si="2"/>
        <v>-3</v>
      </c>
      <c r="G38" s="55"/>
      <c r="H38" s="55"/>
      <c r="I38" s="50"/>
      <c r="J38" s="34"/>
      <c r="K38" s="58">
        <v>3</v>
      </c>
      <c r="L38" s="58">
        <f t="shared" si="1"/>
        <v>3</v>
      </c>
    </row>
    <row r="39" spans="1:12" ht="55.05" customHeight="1" thickBot="1" x14ac:dyDescent="0.45">
      <c r="A39" s="119" t="s">
        <v>61</v>
      </c>
      <c r="B39" s="59"/>
      <c r="C39" s="59"/>
      <c r="D39" s="59"/>
      <c r="E39" s="56">
        <f t="shared" si="0"/>
        <v>-1</v>
      </c>
      <c r="F39" s="60">
        <f t="shared" si="2"/>
        <v>-3</v>
      </c>
      <c r="G39" s="59"/>
      <c r="H39" s="59"/>
      <c r="I39" s="50"/>
      <c r="J39" s="34"/>
      <c r="K39" s="58">
        <v>3</v>
      </c>
      <c r="L39" s="58">
        <f t="shared" si="1"/>
        <v>3</v>
      </c>
    </row>
    <row r="40" spans="1:12" ht="7.5" customHeight="1" x14ac:dyDescent="0.4">
      <c r="A40" s="61"/>
      <c r="B40" s="61"/>
      <c r="C40" s="61"/>
      <c r="D40" s="61"/>
      <c r="E40" s="61"/>
      <c r="F40" s="61"/>
      <c r="G40" s="61"/>
      <c r="H40" s="61"/>
      <c r="I40" s="50"/>
      <c r="J40" s="34"/>
      <c r="K40" s="62"/>
      <c r="L40" s="34"/>
    </row>
    <row r="41" spans="1:12" s="19" customFormat="1" ht="16.5" customHeight="1" thickBot="1" x14ac:dyDescent="0.45">
      <c r="A41" s="61"/>
      <c r="B41" s="63"/>
      <c r="C41" s="64"/>
      <c r="D41" s="64"/>
      <c r="E41" s="116" t="s">
        <v>27</v>
      </c>
      <c r="F41" s="114">
        <f>SUM(F20:F39)</f>
        <v>-39</v>
      </c>
      <c r="G41" s="65"/>
      <c r="H41" s="65"/>
      <c r="I41" s="50"/>
      <c r="J41" s="66" t="s">
        <v>22</v>
      </c>
      <c r="K41" s="48">
        <f>SUM(K20:K39)</f>
        <v>39</v>
      </c>
      <c r="L41" s="48">
        <f>SUM(L20:L39)</f>
        <v>39</v>
      </c>
    </row>
    <row r="42" spans="1:12" s="19" customFormat="1" ht="19.2" thickBot="1" x14ac:dyDescent="0.45">
      <c r="A42" s="61"/>
      <c r="B42" s="67"/>
      <c r="C42" s="67"/>
      <c r="D42" s="67"/>
      <c r="E42" s="70" t="s">
        <v>24</v>
      </c>
      <c r="F42" s="115">
        <f>(F41+L41)/(2*L41)*100</f>
        <v>0</v>
      </c>
      <c r="G42" s="65"/>
      <c r="H42" s="65"/>
      <c r="I42" s="50"/>
      <c r="J42" s="34"/>
      <c r="K42" s="48"/>
      <c r="L42" s="63"/>
    </row>
    <row r="43" spans="1:12" s="19" customFormat="1" ht="19.2" thickBot="1" x14ac:dyDescent="0.45">
      <c r="A43" s="61"/>
      <c r="B43" s="67"/>
      <c r="C43" s="67"/>
      <c r="D43" s="67"/>
      <c r="E43" s="68"/>
      <c r="F43" s="67"/>
      <c r="G43" s="65"/>
      <c r="H43" s="65"/>
      <c r="I43" s="50"/>
      <c r="J43" s="63"/>
      <c r="K43" s="69"/>
      <c r="L43" s="63"/>
    </row>
    <row r="44" spans="1:12" ht="19.2" thickBot="1" x14ac:dyDescent="0.45">
      <c r="A44" s="124" t="s">
        <v>30</v>
      </c>
      <c r="B44" s="52" t="s">
        <v>20</v>
      </c>
      <c r="C44" s="52" t="s">
        <v>21</v>
      </c>
      <c r="D44" s="52" t="s">
        <v>25</v>
      </c>
      <c r="E44" s="53" t="s">
        <v>4</v>
      </c>
      <c r="F44" s="54" t="s">
        <v>3</v>
      </c>
      <c r="G44" s="52" t="s">
        <v>28</v>
      </c>
      <c r="H44" s="52" t="s">
        <v>29</v>
      </c>
      <c r="I44" s="50"/>
      <c r="J44" s="34"/>
      <c r="K44" s="48" t="s">
        <v>15</v>
      </c>
      <c r="L44" s="34" t="s">
        <v>26</v>
      </c>
    </row>
    <row r="45" spans="1:12" ht="55.05" customHeight="1" thickBot="1" x14ac:dyDescent="0.45">
      <c r="A45" s="120" t="s">
        <v>62</v>
      </c>
      <c r="B45" s="55"/>
      <c r="C45" s="55"/>
      <c r="D45" s="55"/>
      <c r="E45" s="56">
        <f t="shared" ref="E45:E48" si="5">IF(OR(AND(B45&lt;&gt;"",C45&lt;&gt;""),AND(B45&lt;&gt;"",D45&lt;&gt;""),AND(C45&lt;&gt;"",D45&lt;&gt;"")),0,IF(B45&lt;&gt;"",1,IF(D45&lt;&gt;"",0,-1)))</f>
        <v>-1</v>
      </c>
      <c r="F45" s="57">
        <f>E45*K45</f>
        <v>-1</v>
      </c>
      <c r="G45" s="55"/>
      <c r="H45" s="55"/>
      <c r="I45" s="50"/>
      <c r="J45" s="34"/>
      <c r="K45" s="58">
        <v>1</v>
      </c>
      <c r="L45" s="58">
        <f t="shared" ref="L45:L48" si="6">ABS(F45)</f>
        <v>1</v>
      </c>
    </row>
    <row r="46" spans="1:12" ht="55.05" customHeight="1" thickBot="1" x14ac:dyDescent="0.45">
      <c r="A46" s="119" t="s">
        <v>63</v>
      </c>
      <c r="B46" s="59"/>
      <c r="C46" s="59"/>
      <c r="D46" s="59"/>
      <c r="E46" s="56">
        <f t="shared" si="5"/>
        <v>-1</v>
      </c>
      <c r="F46" s="60">
        <f t="shared" ref="F46:F48" si="7">E46*K46</f>
        <v>-2</v>
      </c>
      <c r="G46" s="59"/>
      <c r="H46" s="59"/>
      <c r="I46" s="50"/>
      <c r="J46" s="34"/>
      <c r="K46" s="58">
        <v>2</v>
      </c>
      <c r="L46" s="58">
        <f t="shared" si="6"/>
        <v>2</v>
      </c>
    </row>
    <row r="47" spans="1:12" ht="55.05" customHeight="1" thickBot="1" x14ac:dyDescent="0.45">
      <c r="A47" s="120" t="s">
        <v>64</v>
      </c>
      <c r="B47" s="55"/>
      <c r="C47" s="55"/>
      <c r="D47" s="55"/>
      <c r="E47" s="56">
        <f t="shared" si="5"/>
        <v>-1</v>
      </c>
      <c r="F47" s="57">
        <f t="shared" si="7"/>
        <v>-1</v>
      </c>
      <c r="G47" s="55"/>
      <c r="H47" s="55"/>
      <c r="I47" s="50"/>
      <c r="J47" s="34"/>
      <c r="K47" s="58">
        <v>1</v>
      </c>
      <c r="L47" s="58">
        <f t="shared" si="6"/>
        <v>1</v>
      </c>
    </row>
    <row r="48" spans="1:12" ht="55.05" customHeight="1" thickBot="1" x14ac:dyDescent="0.45">
      <c r="A48" s="119" t="s">
        <v>65</v>
      </c>
      <c r="B48" s="59"/>
      <c r="C48" s="59"/>
      <c r="D48" s="59"/>
      <c r="E48" s="56">
        <f t="shared" si="5"/>
        <v>-1</v>
      </c>
      <c r="F48" s="60">
        <f t="shared" si="7"/>
        <v>-3</v>
      </c>
      <c r="G48" s="59"/>
      <c r="H48" s="59"/>
      <c r="I48" s="50"/>
      <c r="J48" s="34"/>
      <c r="K48" s="58">
        <v>3</v>
      </c>
      <c r="L48" s="58">
        <f t="shared" si="6"/>
        <v>3</v>
      </c>
    </row>
    <row r="49" spans="1:12" ht="3.75" customHeight="1" x14ac:dyDescent="0.4">
      <c r="A49" s="61"/>
      <c r="B49" s="61"/>
      <c r="C49" s="61"/>
      <c r="D49" s="61"/>
      <c r="E49" s="61"/>
      <c r="F49" s="61"/>
      <c r="G49" s="61"/>
      <c r="H49" s="61"/>
      <c r="I49" s="50"/>
      <c r="J49" s="34"/>
      <c r="K49" s="62"/>
      <c r="L49" s="34"/>
    </row>
    <row r="50" spans="1:12" ht="16.5" customHeight="1" thickBot="1" x14ac:dyDescent="0.45">
      <c r="A50" s="61"/>
      <c r="B50" s="34"/>
      <c r="C50" s="70"/>
      <c r="D50" s="70"/>
      <c r="E50" s="70" t="s">
        <v>27</v>
      </c>
      <c r="F50" s="114">
        <f>SUM(F45:F48)</f>
        <v>-7</v>
      </c>
      <c r="G50" s="65"/>
      <c r="H50" s="65"/>
      <c r="I50" s="50"/>
      <c r="J50" s="66" t="s">
        <v>22</v>
      </c>
      <c r="K50" s="48">
        <f>SUM(K45:K48)</f>
        <v>7</v>
      </c>
      <c r="L50" s="48">
        <f>SUM(L45:L48)</f>
        <v>7</v>
      </c>
    </row>
    <row r="51" spans="1:12" ht="19.2" thickBot="1" x14ac:dyDescent="0.45">
      <c r="A51" s="61"/>
      <c r="B51" s="67"/>
      <c r="C51" s="67"/>
      <c r="D51" s="67"/>
      <c r="E51" s="70" t="s">
        <v>24</v>
      </c>
      <c r="F51" s="115">
        <f>(F50+L50)/(2*L50)*100</f>
        <v>0</v>
      </c>
      <c r="G51" s="65"/>
      <c r="H51" s="65"/>
      <c r="I51" s="50"/>
      <c r="J51" s="34"/>
      <c r="K51" s="48"/>
      <c r="L51" s="34"/>
    </row>
    <row r="52" spans="1:12" ht="19.2" thickBot="1" x14ac:dyDescent="0.45">
      <c r="A52" s="61"/>
      <c r="B52" s="67"/>
      <c r="C52" s="67"/>
      <c r="D52" s="67"/>
      <c r="E52" s="68"/>
      <c r="F52" s="71"/>
      <c r="G52" s="65"/>
      <c r="H52" s="65"/>
      <c r="I52" s="50"/>
      <c r="J52" s="34"/>
      <c r="K52" s="48"/>
      <c r="L52" s="34"/>
    </row>
    <row r="53" spans="1:12" ht="19.2" thickBot="1" x14ac:dyDescent="0.45">
      <c r="A53" s="124" t="s">
        <v>66</v>
      </c>
      <c r="B53" s="52" t="s">
        <v>20</v>
      </c>
      <c r="C53" s="52" t="s">
        <v>21</v>
      </c>
      <c r="D53" s="52" t="s">
        <v>25</v>
      </c>
      <c r="E53" s="53" t="s">
        <v>4</v>
      </c>
      <c r="F53" s="54" t="s">
        <v>3</v>
      </c>
      <c r="G53" s="52" t="s">
        <v>28</v>
      </c>
      <c r="H53" s="52" t="s">
        <v>29</v>
      </c>
      <c r="I53" s="50"/>
      <c r="J53" s="34"/>
      <c r="K53" s="48" t="s">
        <v>15</v>
      </c>
      <c r="L53" s="34" t="s">
        <v>26</v>
      </c>
    </row>
    <row r="54" spans="1:12" ht="55.05" customHeight="1" thickBot="1" x14ac:dyDescent="0.45">
      <c r="A54" s="120" t="s">
        <v>67</v>
      </c>
      <c r="B54" s="55"/>
      <c r="C54" s="55"/>
      <c r="D54" s="55"/>
      <c r="E54" s="56">
        <f t="shared" ref="E54:E60" si="8">IF(OR(AND(B54&lt;&gt;"",C54&lt;&gt;""),AND(B54&lt;&gt;"",D54&lt;&gt;""),AND(C54&lt;&gt;"",D54&lt;&gt;"")),0,IF(B54&lt;&gt;"",1,IF(D54&lt;&gt;"",0,-1)))</f>
        <v>-1</v>
      </c>
      <c r="F54" s="57">
        <f>E54*K54</f>
        <v>-2</v>
      </c>
      <c r="G54" s="55"/>
      <c r="H54" s="55"/>
      <c r="I54" s="50"/>
      <c r="J54" s="34"/>
      <c r="K54" s="58">
        <v>2</v>
      </c>
      <c r="L54" s="58">
        <f t="shared" ref="L54:L60" si="9">ABS(F54)</f>
        <v>2</v>
      </c>
    </row>
    <row r="55" spans="1:12" ht="55.05" customHeight="1" thickBot="1" x14ac:dyDescent="0.45">
      <c r="A55" s="119" t="s">
        <v>68</v>
      </c>
      <c r="B55" s="59"/>
      <c r="C55" s="59"/>
      <c r="D55" s="59"/>
      <c r="E55" s="56">
        <f t="shared" si="8"/>
        <v>-1</v>
      </c>
      <c r="F55" s="60">
        <f t="shared" ref="F55:F60" si="10">E55*K55</f>
        <v>-2</v>
      </c>
      <c r="G55" s="59"/>
      <c r="H55" s="59"/>
      <c r="I55" s="50"/>
      <c r="J55" s="34"/>
      <c r="K55" s="58">
        <v>2</v>
      </c>
      <c r="L55" s="58">
        <f t="shared" si="9"/>
        <v>2</v>
      </c>
    </row>
    <row r="56" spans="1:12" ht="55.05" customHeight="1" thickBot="1" x14ac:dyDescent="0.45">
      <c r="A56" s="120" t="s">
        <v>69</v>
      </c>
      <c r="B56" s="55"/>
      <c r="C56" s="55"/>
      <c r="D56" s="55"/>
      <c r="E56" s="56">
        <f t="shared" si="8"/>
        <v>-1</v>
      </c>
      <c r="F56" s="57">
        <f t="shared" si="10"/>
        <v>-3</v>
      </c>
      <c r="G56" s="55"/>
      <c r="H56" s="55"/>
      <c r="I56" s="50"/>
      <c r="J56" s="34"/>
      <c r="K56" s="58">
        <v>3</v>
      </c>
      <c r="L56" s="58">
        <f t="shared" si="9"/>
        <v>3</v>
      </c>
    </row>
    <row r="57" spans="1:12" ht="55.05" customHeight="1" thickBot="1" x14ac:dyDescent="0.45">
      <c r="A57" s="119" t="s">
        <v>70</v>
      </c>
      <c r="B57" s="59"/>
      <c r="C57" s="59"/>
      <c r="D57" s="59"/>
      <c r="E57" s="56">
        <f t="shared" si="8"/>
        <v>-1</v>
      </c>
      <c r="F57" s="60">
        <f t="shared" si="10"/>
        <v>-1</v>
      </c>
      <c r="G57" s="59"/>
      <c r="H57" s="59"/>
      <c r="I57" s="50"/>
      <c r="J57" s="34"/>
      <c r="K57" s="58">
        <v>1</v>
      </c>
      <c r="L57" s="58">
        <f t="shared" si="9"/>
        <v>1</v>
      </c>
    </row>
    <row r="58" spans="1:12" ht="55.05" customHeight="1" thickBot="1" x14ac:dyDescent="0.45">
      <c r="A58" s="120" t="s">
        <v>71</v>
      </c>
      <c r="B58" s="55"/>
      <c r="C58" s="55"/>
      <c r="D58" s="55"/>
      <c r="E58" s="56">
        <f t="shared" si="8"/>
        <v>-1</v>
      </c>
      <c r="F58" s="57">
        <f t="shared" si="10"/>
        <v>-1</v>
      </c>
      <c r="G58" s="55"/>
      <c r="H58" s="55"/>
      <c r="I58" s="50"/>
      <c r="J58" s="34"/>
      <c r="K58" s="58">
        <v>1</v>
      </c>
      <c r="L58" s="58">
        <f t="shared" si="9"/>
        <v>1</v>
      </c>
    </row>
    <row r="59" spans="1:12" ht="55.05" customHeight="1" thickBot="1" x14ac:dyDescent="0.45">
      <c r="A59" s="119" t="s">
        <v>72</v>
      </c>
      <c r="B59" s="59"/>
      <c r="C59" s="59"/>
      <c r="D59" s="59"/>
      <c r="E59" s="56">
        <f t="shared" si="8"/>
        <v>-1</v>
      </c>
      <c r="F59" s="60">
        <f t="shared" si="10"/>
        <v>-1</v>
      </c>
      <c r="G59" s="59"/>
      <c r="H59" s="59"/>
      <c r="I59" s="50"/>
      <c r="J59" s="34"/>
      <c r="K59" s="58">
        <v>1</v>
      </c>
      <c r="L59" s="58">
        <f t="shared" si="9"/>
        <v>1</v>
      </c>
    </row>
    <row r="60" spans="1:12" ht="55.05" customHeight="1" thickBot="1" x14ac:dyDescent="0.45">
      <c r="A60" s="120" t="s">
        <v>73</v>
      </c>
      <c r="B60" s="55"/>
      <c r="C60" s="55"/>
      <c r="D60" s="55"/>
      <c r="E60" s="56">
        <f t="shared" si="8"/>
        <v>-1</v>
      </c>
      <c r="F60" s="57">
        <f t="shared" si="10"/>
        <v>-1</v>
      </c>
      <c r="G60" s="55"/>
      <c r="H60" s="55"/>
      <c r="I60" s="50"/>
      <c r="J60" s="34"/>
      <c r="K60" s="58">
        <v>1</v>
      </c>
      <c r="L60" s="58">
        <f t="shared" si="9"/>
        <v>1</v>
      </c>
    </row>
    <row r="61" spans="1:12" ht="3.75" customHeight="1" x14ac:dyDescent="0.4">
      <c r="A61" s="61"/>
      <c r="B61" s="61"/>
      <c r="C61" s="61"/>
      <c r="D61" s="61"/>
      <c r="E61" s="61"/>
      <c r="F61" s="61"/>
      <c r="G61" s="61"/>
      <c r="H61" s="61"/>
      <c r="I61" s="50"/>
      <c r="J61" s="34"/>
      <c r="K61" s="62"/>
      <c r="L61" s="34"/>
    </row>
    <row r="62" spans="1:12" ht="16.5" customHeight="1" thickBot="1" x14ac:dyDescent="0.45">
      <c r="A62" s="61"/>
      <c r="B62" s="34"/>
      <c r="C62" s="64"/>
      <c r="D62" s="64"/>
      <c r="E62" s="116" t="s">
        <v>27</v>
      </c>
      <c r="F62" s="114">
        <f>SUM(F54:F60)</f>
        <v>-11</v>
      </c>
      <c r="G62" s="65"/>
      <c r="H62" s="65"/>
      <c r="I62" s="50"/>
      <c r="J62" s="66" t="s">
        <v>22</v>
      </c>
      <c r="K62" s="48">
        <f>SUM(K54:K60)</f>
        <v>11</v>
      </c>
      <c r="L62" s="48">
        <f>SUM(L54:L60)</f>
        <v>11</v>
      </c>
    </row>
    <row r="63" spans="1:12" ht="19.2" thickBot="1" x14ac:dyDescent="0.45">
      <c r="A63" s="61"/>
      <c r="B63" s="67"/>
      <c r="C63" s="67"/>
      <c r="D63" s="67"/>
      <c r="E63" s="70" t="s">
        <v>24</v>
      </c>
      <c r="F63" s="115">
        <f>(F62+L62)/(2*L62)*100</f>
        <v>0</v>
      </c>
      <c r="G63" s="65"/>
      <c r="H63" s="65"/>
      <c r="I63" s="50"/>
      <c r="J63" s="34"/>
      <c r="K63" s="48"/>
      <c r="L63" s="34"/>
    </row>
    <row r="64" spans="1:12" ht="19.2" thickBot="1" x14ac:dyDescent="0.45">
      <c r="A64" s="61"/>
      <c r="B64" s="67"/>
      <c r="C64" s="67"/>
      <c r="D64" s="67"/>
      <c r="E64" s="68"/>
      <c r="F64" s="71"/>
      <c r="G64" s="65"/>
      <c r="H64" s="65"/>
      <c r="I64" s="50"/>
      <c r="J64" s="34"/>
      <c r="K64" s="48"/>
      <c r="L64" s="34"/>
    </row>
    <row r="65" spans="1:12" ht="19.2" thickBot="1" x14ac:dyDescent="0.45">
      <c r="A65" s="124" t="s">
        <v>74</v>
      </c>
      <c r="B65" s="52" t="s">
        <v>20</v>
      </c>
      <c r="C65" s="52" t="s">
        <v>21</v>
      </c>
      <c r="D65" s="52" t="s">
        <v>25</v>
      </c>
      <c r="E65" s="53" t="s">
        <v>4</v>
      </c>
      <c r="F65" s="54" t="s">
        <v>3</v>
      </c>
      <c r="G65" s="52" t="s">
        <v>28</v>
      </c>
      <c r="H65" s="52" t="s">
        <v>29</v>
      </c>
      <c r="I65" s="50"/>
      <c r="J65" s="34"/>
      <c r="K65" s="48" t="s">
        <v>15</v>
      </c>
      <c r="L65" s="34" t="s">
        <v>26</v>
      </c>
    </row>
    <row r="66" spans="1:12" ht="55.05" customHeight="1" thickBot="1" x14ac:dyDescent="0.45">
      <c r="A66" s="120" t="s">
        <v>75</v>
      </c>
      <c r="B66" s="55"/>
      <c r="C66" s="55"/>
      <c r="D66" s="55"/>
      <c r="E66" s="56">
        <f t="shared" ref="E66" si="11">IF(OR(AND(B66&lt;&gt;"",C66&lt;&gt;""),AND(B66&lt;&gt;"",D66&lt;&gt;""),AND(C66&lt;&gt;"",D66&lt;&gt;"")),0,IF(B66&lt;&gt;"",1,IF(D66&lt;&gt;"",0,-1)))</f>
        <v>-1</v>
      </c>
      <c r="F66" s="57">
        <f t="shared" ref="F66" si="12">E66*K66</f>
        <v>-1</v>
      </c>
      <c r="G66" s="55"/>
      <c r="H66" s="55"/>
      <c r="I66" s="50"/>
      <c r="J66" s="34"/>
      <c r="K66" s="58">
        <v>1</v>
      </c>
      <c r="L66" s="58">
        <f t="shared" ref="L66" si="13">ABS(F66)</f>
        <v>1</v>
      </c>
    </row>
    <row r="67" spans="1:12" ht="55.05" customHeight="1" thickBot="1" x14ac:dyDescent="0.45">
      <c r="A67" s="119" t="s">
        <v>76</v>
      </c>
      <c r="B67" s="59"/>
      <c r="C67" s="59"/>
      <c r="D67" s="59"/>
      <c r="E67" s="56">
        <f t="shared" ref="E67:E87" si="14">IF(OR(AND(B67&lt;&gt;"",C67&lt;&gt;""),AND(B67&lt;&gt;"",D67&lt;&gt;""),AND(C67&lt;&gt;"",D67&lt;&gt;"")),0,IF(B67&lt;&gt;"",1,IF(D67&lt;&gt;"",0,-1)))</f>
        <v>-1</v>
      </c>
      <c r="F67" s="60">
        <f t="shared" ref="F67:F87" si="15">E67*K67</f>
        <v>-1</v>
      </c>
      <c r="G67" s="59"/>
      <c r="H67" s="59"/>
      <c r="I67" s="50"/>
      <c r="J67" s="34"/>
      <c r="K67" s="58">
        <v>1</v>
      </c>
      <c r="L67" s="58">
        <f t="shared" ref="L67:L87" si="16">ABS(F67)</f>
        <v>1</v>
      </c>
    </row>
    <row r="68" spans="1:12" ht="55.05" customHeight="1" thickBot="1" x14ac:dyDescent="0.45">
      <c r="A68" s="120" t="s">
        <v>77</v>
      </c>
      <c r="B68" s="55"/>
      <c r="C68" s="55"/>
      <c r="D68" s="55"/>
      <c r="E68" s="56">
        <f t="shared" si="14"/>
        <v>-1</v>
      </c>
      <c r="F68" s="57">
        <f t="shared" si="15"/>
        <v>-1</v>
      </c>
      <c r="G68" s="55"/>
      <c r="H68" s="55"/>
      <c r="I68" s="50"/>
      <c r="J68" s="34"/>
      <c r="K68" s="58">
        <v>1</v>
      </c>
      <c r="L68" s="58">
        <f t="shared" si="16"/>
        <v>1</v>
      </c>
    </row>
    <row r="69" spans="1:12" ht="55.05" customHeight="1" thickBot="1" x14ac:dyDescent="0.45">
      <c r="A69" s="119" t="s">
        <v>78</v>
      </c>
      <c r="B69" s="59"/>
      <c r="C69" s="59"/>
      <c r="D69" s="59"/>
      <c r="E69" s="56">
        <f t="shared" si="14"/>
        <v>-1</v>
      </c>
      <c r="F69" s="60">
        <f t="shared" si="15"/>
        <v>-2</v>
      </c>
      <c r="G69" s="59"/>
      <c r="H69" s="59"/>
      <c r="I69" s="50"/>
      <c r="J69" s="34"/>
      <c r="K69" s="58">
        <v>2</v>
      </c>
      <c r="L69" s="58">
        <f t="shared" si="16"/>
        <v>2</v>
      </c>
    </row>
    <row r="70" spans="1:12" ht="55.05" customHeight="1" thickBot="1" x14ac:dyDescent="0.45">
      <c r="A70" s="120" t="s">
        <v>79</v>
      </c>
      <c r="B70" s="55"/>
      <c r="C70" s="55"/>
      <c r="D70" s="55"/>
      <c r="E70" s="56">
        <f t="shared" si="14"/>
        <v>-1</v>
      </c>
      <c r="F70" s="57">
        <f t="shared" si="15"/>
        <v>-3</v>
      </c>
      <c r="G70" s="55"/>
      <c r="H70" s="55"/>
      <c r="I70" s="50"/>
      <c r="J70" s="34"/>
      <c r="K70" s="58">
        <v>3</v>
      </c>
      <c r="L70" s="58">
        <f t="shared" si="16"/>
        <v>3</v>
      </c>
    </row>
    <row r="71" spans="1:12" ht="55.05" customHeight="1" thickBot="1" x14ac:dyDescent="0.45">
      <c r="A71" s="119" t="s">
        <v>80</v>
      </c>
      <c r="B71" s="59"/>
      <c r="C71" s="59"/>
      <c r="D71" s="59"/>
      <c r="E71" s="56">
        <f t="shared" si="14"/>
        <v>-1</v>
      </c>
      <c r="F71" s="60">
        <f t="shared" si="15"/>
        <v>-1</v>
      </c>
      <c r="G71" s="59"/>
      <c r="H71" s="59"/>
      <c r="I71" s="50"/>
      <c r="J71" s="34"/>
      <c r="K71" s="58">
        <v>1</v>
      </c>
      <c r="L71" s="58">
        <f t="shared" si="16"/>
        <v>1</v>
      </c>
    </row>
    <row r="72" spans="1:12" ht="55.05" customHeight="1" thickBot="1" x14ac:dyDescent="0.45">
      <c r="A72" s="120" t="s">
        <v>81</v>
      </c>
      <c r="B72" s="55"/>
      <c r="C72" s="55"/>
      <c r="D72" s="55"/>
      <c r="E72" s="56">
        <f t="shared" si="14"/>
        <v>-1</v>
      </c>
      <c r="F72" s="57">
        <f t="shared" si="15"/>
        <v>-3</v>
      </c>
      <c r="G72" s="55"/>
      <c r="H72" s="55"/>
      <c r="I72" s="50"/>
      <c r="J72" s="34"/>
      <c r="K72" s="58">
        <v>3</v>
      </c>
      <c r="L72" s="58">
        <f t="shared" si="16"/>
        <v>3</v>
      </c>
    </row>
    <row r="73" spans="1:12" ht="55.05" customHeight="1" thickBot="1" x14ac:dyDescent="0.45">
      <c r="A73" s="119" t="s">
        <v>82</v>
      </c>
      <c r="B73" s="59"/>
      <c r="C73" s="59"/>
      <c r="D73" s="59"/>
      <c r="E73" s="56">
        <f t="shared" si="14"/>
        <v>-1</v>
      </c>
      <c r="F73" s="60">
        <f t="shared" si="15"/>
        <v>-2</v>
      </c>
      <c r="G73" s="59"/>
      <c r="H73" s="59"/>
      <c r="I73" s="50"/>
      <c r="J73" s="34"/>
      <c r="K73" s="58">
        <v>2</v>
      </c>
      <c r="L73" s="58">
        <f t="shared" si="16"/>
        <v>2</v>
      </c>
    </row>
    <row r="74" spans="1:12" ht="55.05" customHeight="1" thickBot="1" x14ac:dyDescent="0.45">
      <c r="A74" s="120" t="s">
        <v>83</v>
      </c>
      <c r="B74" s="55"/>
      <c r="C74" s="55"/>
      <c r="D74" s="55"/>
      <c r="E74" s="56">
        <f t="shared" si="14"/>
        <v>-1</v>
      </c>
      <c r="F74" s="57">
        <f t="shared" si="15"/>
        <v>-2</v>
      </c>
      <c r="G74" s="55"/>
      <c r="H74" s="55"/>
      <c r="I74" s="50"/>
      <c r="J74" s="34"/>
      <c r="K74" s="58">
        <v>2</v>
      </c>
      <c r="L74" s="58">
        <f t="shared" si="16"/>
        <v>2</v>
      </c>
    </row>
    <row r="75" spans="1:12" ht="55.05" customHeight="1" thickBot="1" x14ac:dyDescent="0.45">
      <c r="A75" s="119" t="s">
        <v>84</v>
      </c>
      <c r="B75" s="59"/>
      <c r="C75" s="59"/>
      <c r="D75" s="59"/>
      <c r="E75" s="56">
        <f t="shared" si="14"/>
        <v>-1</v>
      </c>
      <c r="F75" s="60">
        <f t="shared" si="15"/>
        <v>-2</v>
      </c>
      <c r="G75" s="59"/>
      <c r="H75" s="59"/>
      <c r="I75" s="50"/>
      <c r="J75" s="34"/>
      <c r="K75" s="58">
        <v>2</v>
      </c>
      <c r="L75" s="58">
        <f t="shared" si="16"/>
        <v>2</v>
      </c>
    </row>
    <row r="76" spans="1:12" ht="55.05" customHeight="1" thickBot="1" x14ac:dyDescent="0.45">
      <c r="A76" s="120" t="s">
        <v>85</v>
      </c>
      <c r="B76" s="55"/>
      <c r="C76" s="55"/>
      <c r="D76" s="55"/>
      <c r="E76" s="56">
        <f t="shared" si="14"/>
        <v>-1</v>
      </c>
      <c r="F76" s="57">
        <f t="shared" si="15"/>
        <v>-3</v>
      </c>
      <c r="G76" s="55"/>
      <c r="H76" s="55"/>
      <c r="I76" s="50"/>
      <c r="J76" s="34"/>
      <c r="K76" s="58">
        <v>3</v>
      </c>
      <c r="L76" s="58">
        <f t="shared" si="16"/>
        <v>3</v>
      </c>
    </row>
    <row r="77" spans="1:12" ht="55.05" customHeight="1" thickBot="1" x14ac:dyDescent="0.45">
      <c r="A77" s="119" t="s">
        <v>86</v>
      </c>
      <c r="B77" s="59"/>
      <c r="C77" s="59"/>
      <c r="D77" s="59"/>
      <c r="E77" s="56">
        <f t="shared" si="14"/>
        <v>-1</v>
      </c>
      <c r="F77" s="60">
        <f t="shared" si="15"/>
        <v>-3</v>
      </c>
      <c r="G77" s="59"/>
      <c r="H77" s="59"/>
      <c r="I77" s="50"/>
      <c r="J77" s="34"/>
      <c r="K77" s="58">
        <v>3</v>
      </c>
      <c r="L77" s="58">
        <f t="shared" si="16"/>
        <v>3</v>
      </c>
    </row>
    <row r="78" spans="1:12" ht="55.05" customHeight="1" thickBot="1" x14ac:dyDescent="0.45">
      <c r="A78" s="120" t="s">
        <v>87</v>
      </c>
      <c r="B78" s="55"/>
      <c r="C78" s="55"/>
      <c r="D78" s="55"/>
      <c r="E78" s="56">
        <f t="shared" si="14"/>
        <v>-1</v>
      </c>
      <c r="F78" s="57">
        <f t="shared" si="15"/>
        <v>-1</v>
      </c>
      <c r="G78" s="55"/>
      <c r="H78" s="55"/>
      <c r="I78" s="50"/>
      <c r="J78" s="34"/>
      <c r="K78" s="58">
        <v>1</v>
      </c>
      <c r="L78" s="58">
        <f t="shared" si="16"/>
        <v>1</v>
      </c>
    </row>
    <row r="79" spans="1:12" ht="55.05" customHeight="1" thickBot="1" x14ac:dyDescent="0.45">
      <c r="A79" s="119" t="s">
        <v>88</v>
      </c>
      <c r="B79" s="59"/>
      <c r="C79" s="59"/>
      <c r="D79" s="59"/>
      <c r="E79" s="56">
        <f t="shared" si="14"/>
        <v>-1</v>
      </c>
      <c r="F79" s="60">
        <f t="shared" si="15"/>
        <v>-3</v>
      </c>
      <c r="G79" s="59"/>
      <c r="H79" s="59"/>
      <c r="I79" s="50"/>
      <c r="J79" s="34"/>
      <c r="K79" s="58">
        <v>3</v>
      </c>
      <c r="L79" s="58">
        <f t="shared" si="16"/>
        <v>3</v>
      </c>
    </row>
    <row r="80" spans="1:12" ht="55.05" customHeight="1" thickBot="1" x14ac:dyDescent="0.45">
      <c r="A80" s="120" t="s">
        <v>89</v>
      </c>
      <c r="B80" s="55"/>
      <c r="C80" s="55"/>
      <c r="D80" s="55"/>
      <c r="E80" s="56">
        <f t="shared" si="14"/>
        <v>-1</v>
      </c>
      <c r="F80" s="57">
        <f t="shared" si="15"/>
        <v>-3</v>
      </c>
      <c r="G80" s="55"/>
      <c r="H80" s="55"/>
      <c r="I80" s="50"/>
      <c r="J80" s="34"/>
      <c r="K80" s="58">
        <v>3</v>
      </c>
      <c r="L80" s="58">
        <f t="shared" si="16"/>
        <v>3</v>
      </c>
    </row>
    <row r="81" spans="1:13" ht="55.05" customHeight="1" thickBot="1" x14ac:dyDescent="0.45">
      <c r="A81" s="119" t="s">
        <v>90</v>
      </c>
      <c r="B81" s="59"/>
      <c r="C81" s="59"/>
      <c r="D81" s="59"/>
      <c r="E81" s="56">
        <f t="shared" si="14"/>
        <v>-1</v>
      </c>
      <c r="F81" s="60">
        <f t="shared" si="15"/>
        <v>-3</v>
      </c>
      <c r="G81" s="59"/>
      <c r="H81" s="59"/>
      <c r="I81" s="50"/>
      <c r="J81" s="34"/>
      <c r="K81" s="58">
        <v>3</v>
      </c>
      <c r="L81" s="58">
        <f t="shared" si="16"/>
        <v>3</v>
      </c>
    </row>
    <row r="82" spans="1:13" ht="55.05" customHeight="1" thickBot="1" x14ac:dyDescent="0.45">
      <c r="A82" s="120" t="s">
        <v>91</v>
      </c>
      <c r="B82" s="55"/>
      <c r="C82" s="55"/>
      <c r="D82" s="55"/>
      <c r="E82" s="56">
        <f t="shared" si="14"/>
        <v>-1</v>
      </c>
      <c r="F82" s="57">
        <f t="shared" si="15"/>
        <v>-1</v>
      </c>
      <c r="G82" s="55"/>
      <c r="H82" s="55"/>
      <c r="I82" s="50"/>
      <c r="J82" s="34"/>
      <c r="K82" s="58">
        <v>1</v>
      </c>
      <c r="L82" s="58">
        <f t="shared" si="16"/>
        <v>1</v>
      </c>
    </row>
    <row r="83" spans="1:13" ht="55.05" customHeight="1" thickBot="1" x14ac:dyDescent="0.45">
      <c r="A83" s="119" t="s">
        <v>92</v>
      </c>
      <c r="B83" s="59"/>
      <c r="C83" s="59"/>
      <c r="D83" s="59"/>
      <c r="E83" s="56">
        <f t="shared" si="14"/>
        <v>-1</v>
      </c>
      <c r="F83" s="60">
        <f t="shared" si="15"/>
        <v>-2</v>
      </c>
      <c r="G83" s="59"/>
      <c r="H83" s="59"/>
      <c r="I83" s="50"/>
      <c r="J83" s="34"/>
      <c r="K83" s="58">
        <v>2</v>
      </c>
      <c r="L83" s="58">
        <f t="shared" si="16"/>
        <v>2</v>
      </c>
    </row>
    <row r="84" spans="1:13" ht="55.05" customHeight="1" thickBot="1" x14ac:dyDescent="0.45">
      <c r="A84" s="120" t="s">
        <v>93</v>
      </c>
      <c r="B84" s="55"/>
      <c r="C84" s="55"/>
      <c r="D84" s="55"/>
      <c r="E84" s="56">
        <f t="shared" si="14"/>
        <v>-1</v>
      </c>
      <c r="F84" s="57">
        <f t="shared" si="15"/>
        <v>-1</v>
      </c>
      <c r="G84" s="55"/>
      <c r="H84" s="55"/>
      <c r="I84" s="50"/>
      <c r="J84" s="34"/>
      <c r="K84" s="58">
        <v>1</v>
      </c>
      <c r="L84" s="58">
        <f t="shared" si="16"/>
        <v>1</v>
      </c>
    </row>
    <row r="85" spans="1:13" ht="55.05" customHeight="1" thickBot="1" x14ac:dyDescent="0.45">
      <c r="A85" s="119" t="s">
        <v>94</v>
      </c>
      <c r="B85" s="59"/>
      <c r="C85" s="59"/>
      <c r="D85" s="59"/>
      <c r="E85" s="56">
        <f t="shared" si="14"/>
        <v>-1</v>
      </c>
      <c r="F85" s="60">
        <f t="shared" si="15"/>
        <v>-2</v>
      </c>
      <c r="G85" s="59"/>
      <c r="H85" s="59"/>
      <c r="I85" s="50"/>
      <c r="J85" s="34"/>
      <c r="K85" s="58">
        <v>2</v>
      </c>
      <c r="L85" s="58">
        <f t="shared" si="16"/>
        <v>2</v>
      </c>
    </row>
    <row r="86" spans="1:13" ht="55.05" customHeight="1" thickBot="1" x14ac:dyDescent="0.45">
      <c r="A86" s="120" t="s">
        <v>95</v>
      </c>
      <c r="B86" s="55"/>
      <c r="C86" s="55"/>
      <c r="D86" s="55"/>
      <c r="E86" s="56">
        <f t="shared" si="14"/>
        <v>-1</v>
      </c>
      <c r="F86" s="57">
        <f t="shared" si="15"/>
        <v>-2</v>
      </c>
      <c r="G86" s="55"/>
      <c r="H86" s="55"/>
      <c r="I86" s="50"/>
      <c r="J86" s="34"/>
      <c r="K86" s="58">
        <v>2</v>
      </c>
      <c r="L86" s="58">
        <f t="shared" si="16"/>
        <v>2</v>
      </c>
    </row>
    <row r="87" spans="1:13" ht="55.05" customHeight="1" thickBot="1" x14ac:dyDescent="0.45">
      <c r="A87" s="119" t="s">
        <v>96</v>
      </c>
      <c r="B87" s="59"/>
      <c r="C87" s="59"/>
      <c r="D87" s="59"/>
      <c r="E87" s="56">
        <f t="shared" si="14"/>
        <v>-1</v>
      </c>
      <c r="F87" s="60">
        <f t="shared" si="15"/>
        <v>-2</v>
      </c>
      <c r="G87" s="59"/>
      <c r="H87" s="59"/>
      <c r="I87" s="50"/>
      <c r="J87" s="34"/>
      <c r="K87" s="58">
        <v>2</v>
      </c>
      <c r="L87" s="58">
        <f t="shared" si="16"/>
        <v>2</v>
      </c>
    </row>
    <row r="88" spans="1:13" ht="3.75" customHeight="1" x14ac:dyDescent="0.4">
      <c r="A88" s="61"/>
      <c r="B88" s="61"/>
      <c r="C88" s="61"/>
      <c r="D88" s="61"/>
      <c r="E88" s="61"/>
      <c r="F88" s="61"/>
      <c r="G88" s="61"/>
      <c r="H88" s="61"/>
      <c r="I88" s="50"/>
      <c r="J88" s="34"/>
      <c r="K88" s="62"/>
      <c r="L88" s="34"/>
    </row>
    <row r="89" spans="1:13" ht="19.2" thickBot="1" x14ac:dyDescent="0.45">
      <c r="A89" s="61"/>
      <c r="B89" s="34"/>
      <c r="C89" s="64"/>
      <c r="D89" s="64"/>
      <c r="E89" s="116" t="s">
        <v>27</v>
      </c>
      <c r="F89" s="114">
        <f>SUM(F66:F87)</f>
        <v>-44</v>
      </c>
      <c r="G89" s="65"/>
      <c r="H89" s="65"/>
      <c r="I89" s="50"/>
      <c r="J89" s="66" t="s">
        <v>22</v>
      </c>
      <c r="K89" s="48">
        <f>SUM(K66:K87)</f>
        <v>44</v>
      </c>
      <c r="L89" s="48">
        <f>SUM(L66:L87)</f>
        <v>44</v>
      </c>
      <c r="M89" s="23"/>
    </row>
    <row r="90" spans="1:13" ht="19.2" thickBot="1" x14ac:dyDescent="0.45">
      <c r="A90" s="61"/>
      <c r="B90" s="67"/>
      <c r="C90" s="67"/>
      <c r="D90" s="67"/>
      <c r="E90" s="70" t="s">
        <v>24</v>
      </c>
      <c r="F90" s="115">
        <f>(F89+L89)/(2*L89)*100</f>
        <v>0</v>
      </c>
      <c r="G90" s="65"/>
      <c r="H90" s="65"/>
      <c r="I90" s="50"/>
      <c r="J90" s="34"/>
      <c r="K90" s="48"/>
      <c r="L90" s="34"/>
    </row>
    <row r="91" spans="1:13" ht="19.2" thickBot="1" x14ac:dyDescent="0.45">
      <c r="A91" s="61"/>
      <c r="B91" s="67"/>
      <c r="C91" s="67"/>
      <c r="D91" s="67"/>
      <c r="E91" s="68"/>
      <c r="F91" s="71"/>
      <c r="G91" s="65"/>
      <c r="H91" s="65"/>
      <c r="I91" s="50"/>
      <c r="J91" s="34"/>
      <c r="K91" s="48"/>
      <c r="L91" s="34"/>
    </row>
    <row r="92" spans="1:13" ht="19.2" thickBot="1" x14ac:dyDescent="0.45">
      <c r="A92" s="124" t="s">
        <v>167</v>
      </c>
      <c r="B92" s="52" t="s">
        <v>20</v>
      </c>
      <c r="C92" s="52" t="s">
        <v>21</v>
      </c>
      <c r="D92" s="52" t="s">
        <v>25</v>
      </c>
      <c r="E92" s="53" t="s">
        <v>4</v>
      </c>
      <c r="F92" s="54" t="s">
        <v>3</v>
      </c>
      <c r="G92" s="52" t="s">
        <v>28</v>
      </c>
      <c r="H92" s="52" t="s">
        <v>29</v>
      </c>
      <c r="I92" s="50"/>
      <c r="J92" s="34"/>
      <c r="K92" s="48" t="s">
        <v>15</v>
      </c>
      <c r="L92" s="34" t="s">
        <v>26</v>
      </c>
    </row>
    <row r="93" spans="1:13" ht="55.05" customHeight="1" thickBot="1" x14ac:dyDescent="0.45">
      <c r="A93" s="120" t="s">
        <v>97</v>
      </c>
      <c r="B93" s="55"/>
      <c r="C93" s="55"/>
      <c r="D93" s="55"/>
      <c r="E93" s="56">
        <f t="shared" ref="E93" si="17">IF(OR(AND(B93&lt;&gt;"",C93&lt;&gt;""),AND(B93&lt;&gt;"",D93&lt;&gt;""),AND(C93&lt;&gt;"",D93&lt;&gt;"")),0,IF(B93&lt;&gt;"",1,IF(D93&lt;&gt;"",0,-1)))</f>
        <v>-1</v>
      </c>
      <c r="F93" s="57">
        <f t="shared" ref="F93" si="18">E93*K93</f>
        <v>-1</v>
      </c>
      <c r="G93" s="55"/>
      <c r="H93" s="55"/>
      <c r="I93" s="50"/>
      <c r="J93" s="34"/>
      <c r="K93" s="58">
        <v>1</v>
      </c>
      <c r="L93" s="58">
        <f t="shared" ref="L93" si="19">ABS(F93)</f>
        <v>1</v>
      </c>
    </row>
    <row r="94" spans="1:13" ht="3.75" customHeight="1" x14ac:dyDescent="0.4">
      <c r="A94" s="61"/>
      <c r="B94" s="61"/>
      <c r="C94" s="61"/>
      <c r="D94" s="61"/>
      <c r="E94" s="61"/>
      <c r="F94" s="61"/>
      <c r="G94" s="61"/>
      <c r="H94" s="61"/>
      <c r="I94" s="50"/>
      <c r="J94" s="34"/>
      <c r="K94" s="62"/>
      <c r="L94" s="34"/>
    </row>
    <row r="95" spans="1:13" ht="19.2" thickBot="1" x14ac:dyDescent="0.45">
      <c r="A95" s="61"/>
      <c r="B95" s="34"/>
      <c r="C95" s="64"/>
      <c r="D95" s="64"/>
      <c r="E95" s="116" t="s">
        <v>27</v>
      </c>
      <c r="F95" s="114">
        <f>SUM(F93:F93)</f>
        <v>-1</v>
      </c>
      <c r="G95" s="65"/>
      <c r="H95" s="65"/>
      <c r="I95" s="50"/>
      <c r="J95" s="66" t="s">
        <v>22</v>
      </c>
      <c r="K95" s="48">
        <f>SUM(K93:K93)</f>
        <v>1</v>
      </c>
      <c r="L95" s="48">
        <f>SUM(L93:L93)</f>
        <v>1</v>
      </c>
    </row>
    <row r="96" spans="1:13" ht="19.2" thickBot="1" x14ac:dyDescent="0.45">
      <c r="A96" s="61"/>
      <c r="B96" s="67"/>
      <c r="C96" s="67"/>
      <c r="D96" s="67"/>
      <c r="E96" s="70" t="s">
        <v>24</v>
      </c>
      <c r="F96" s="115">
        <f>(F95+L95)/(2*L95)*100</f>
        <v>0</v>
      </c>
      <c r="G96" s="65"/>
      <c r="H96" s="65"/>
      <c r="I96" s="50"/>
      <c r="J96" s="34"/>
      <c r="K96" s="48"/>
      <c r="L96" s="34"/>
    </row>
    <row r="97" spans="1:12" ht="19.2" thickBot="1" x14ac:dyDescent="0.45">
      <c r="A97" s="61"/>
      <c r="B97" s="67"/>
      <c r="C97" s="67"/>
      <c r="D97" s="67"/>
      <c r="E97" s="68"/>
      <c r="F97" s="71"/>
      <c r="G97" s="65"/>
      <c r="H97" s="65"/>
      <c r="I97" s="50"/>
      <c r="J97" s="34"/>
      <c r="K97" s="48"/>
      <c r="L97" s="34"/>
    </row>
    <row r="98" spans="1:12" ht="19.2" thickBot="1" x14ac:dyDescent="0.45">
      <c r="A98" s="124" t="s">
        <v>168</v>
      </c>
      <c r="B98" s="52" t="s">
        <v>20</v>
      </c>
      <c r="C98" s="52" t="s">
        <v>21</v>
      </c>
      <c r="D98" s="52" t="s">
        <v>25</v>
      </c>
      <c r="E98" s="53" t="s">
        <v>4</v>
      </c>
      <c r="F98" s="54" t="s">
        <v>3</v>
      </c>
      <c r="G98" s="52" t="s">
        <v>28</v>
      </c>
      <c r="H98" s="52" t="s">
        <v>29</v>
      </c>
      <c r="I98" s="50"/>
      <c r="J98" s="34"/>
      <c r="K98" s="48" t="s">
        <v>15</v>
      </c>
      <c r="L98" s="34" t="s">
        <v>26</v>
      </c>
    </row>
    <row r="99" spans="1:12" ht="55.05" customHeight="1" thickBot="1" x14ac:dyDescent="0.45">
      <c r="A99" s="120" t="s">
        <v>98</v>
      </c>
      <c r="B99" s="55"/>
      <c r="C99" s="55"/>
      <c r="D99" s="55"/>
      <c r="E99" s="56">
        <f t="shared" ref="E99" si="20">IF(OR(AND(B99&lt;&gt;"",C99&lt;&gt;""),AND(B99&lt;&gt;"",D99&lt;&gt;""),AND(C99&lt;&gt;"",D99&lt;&gt;"")),0,IF(B99&lt;&gt;"",1,IF(D99&lt;&gt;"",0,-1)))</f>
        <v>-1</v>
      </c>
      <c r="F99" s="57">
        <f t="shared" ref="F99" si="21">E99*K99</f>
        <v>-3</v>
      </c>
      <c r="G99" s="55"/>
      <c r="H99" s="55"/>
      <c r="I99" s="50"/>
      <c r="J99" s="34"/>
      <c r="K99" s="58">
        <v>3</v>
      </c>
      <c r="L99" s="58">
        <f t="shared" ref="L99:L117" si="22">ABS(F99)</f>
        <v>3</v>
      </c>
    </row>
    <row r="100" spans="1:12" ht="55.05" customHeight="1" thickBot="1" x14ac:dyDescent="0.45">
      <c r="A100" s="119" t="s">
        <v>90</v>
      </c>
      <c r="B100" s="59"/>
      <c r="C100" s="59"/>
      <c r="D100" s="59"/>
      <c r="E100" s="56">
        <f t="shared" ref="E100:E117" si="23">IF(OR(AND(B100&lt;&gt;"",C100&lt;&gt;""),AND(B100&lt;&gt;"",D100&lt;&gt;""),AND(C100&lt;&gt;"",D100&lt;&gt;"")),0,IF(B100&lt;&gt;"",1,IF(D100&lt;&gt;"",0,-1)))</f>
        <v>-1</v>
      </c>
      <c r="F100" s="60">
        <f t="shared" ref="F100:F117" si="24">E100*K100</f>
        <v>-3</v>
      </c>
      <c r="G100" s="59"/>
      <c r="H100" s="59"/>
      <c r="I100" s="50"/>
      <c r="J100" s="34"/>
      <c r="K100" s="58">
        <v>3</v>
      </c>
      <c r="L100" s="58">
        <f t="shared" si="22"/>
        <v>3</v>
      </c>
    </row>
    <row r="101" spans="1:12" ht="55.05" customHeight="1" thickBot="1" x14ac:dyDescent="0.45">
      <c r="A101" s="120" t="s">
        <v>99</v>
      </c>
      <c r="B101" s="55"/>
      <c r="C101" s="55"/>
      <c r="D101" s="55"/>
      <c r="E101" s="56">
        <f t="shared" si="23"/>
        <v>-1</v>
      </c>
      <c r="F101" s="57">
        <f t="shared" si="24"/>
        <v>-3</v>
      </c>
      <c r="G101" s="55"/>
      <c r="H101" s="55"/>
      <c r="I101" s="50"/>
      <c r="J101" s="34"/>
      <c r="K101" s="58">
        <v>3</v>
      </c>
      <c r="L101" s="58">
        <f t="shared" si="22"/>
        <v>3</v>
      </c>
    </row>
    <row r="102" spans="1:12" ht="55.05" customHeight="1" thickBot="1" x14ac:dyDescent="0.45">
      <c r="A102" s="119" t="s">
        <v>100</v>
      </c>
      <c r="B102" s="59"/>
      <c r="C102" s="59"/>
      <c r="D102" s="59"/>
      <c r="E102" s="56">
        <f t="shared" si="23"/>
        <v>-1</v>
      </c>
      <c r="F102" s="60">
        <f t="shared" si="24"/>
        <v>-2</v>
      </c>
      <c r="G102" s="59"/>
      <c r="H102" s="59"/>
      <c r="I102" s="50"/>
      <c r="J102" s="34"/>
      <c r="K102" s="58">
        <v>2</v>
      </c>
      <c r="L102" s="58">
        <f t="shared" si="22"/>
        <v>2</v>
      </c>
    </row>
    <row r="103" spans="1:12" ht="55.05" customHeight="1" thickBot="1" x14ac:dyDescent="0.45">
      <c r="A103" s="120" t="s">
        <v>101</v>
      </c>
      <c r="B103" s="55"/>
      <c r="C103" s="55"/>
      <c r="D103" s="55"/>
      <c r="E103" s="56">
        <f t="shared" si="23"/>
        <v>-1</v>
      </c>
      <c r="F103" s="57">
        <f t="shared" si="24"/>
        <v>-1</v>
      </c>
      <c r="G103" s="55"/>
      <c r="H103" s="55"/>
      <c r="I103" s="50"/>
      <c r="J103" s="34"/>
      <c r="K103" s="58">
        <v>1</v>
      </c>
      <c r="L103" s="58">
        <f t="shared" si="22"/>
        <v>1</v>
      </c>
    </row>
    <row r="104" spans="1:12" ht="55.05" customHeight="1" thickBot="1" x14ac:dyDescent="0.45">
      <c r="A104" s="119" t="s">
        <v>102</v>
      </c>
      <c r="B104" s="59"/>
      <c r="C104" s="59"/>
      <c r="D104" s="59"/>
      <c r="E104" s="56">
        <f t="shared" si="23"/>
        <v>-1</v>
      </c>
      <c r="F104" s="60">
        <f t="shared" si="24"/>
        <v>-3</v>
      </c>
      <c r="G104" s="59"/>
      <c r="H104" s="59"/>
      <c r="I104" s="50"/>
      <c r="J104" s="34"/>
      <c r="K104" s="58">
        <v>3</v>
      </c>
      <c r="L104" s="58">
        <f t="shared" si="22"/>
        <v>3</v>
      </c>
    </row>
    <row r="105" spans="1:12" ht="55.05" customHeight="1" thickBot="1" x14ac:dyDescent="0.45">
      <c r="A105" s="120" t="s">
        <v>103</v>
      </c>
      <c r="B105" s="55"/>
      <c r="C105" s="55"/>
      <c r="D105" s="55"/>
      <c r="E105" s="56">
        <f t="shared" si="23"/>
        <v>-1</v>
      </c>
      <c r="F105" s="57">
        <f t="shared" si="24"/>
        <v>-1</v>
      </c>
      <c r="G105" s="55"/>
      <c r="H105" s="55"/>
      <c r="I105" s="50"/>
      <c r="J105" s="34"/>
      <c r="K105" s="58">
        <v>1</v>
      </c>
      <c r="L105" s="58">
        <f t="shared" si="22"/>
        <v>1</v>
      </c>
    </row>
    <row r="106" spans="1:12" ht="55.05" customHeight="1" thickBot="1" x14ac:dyDescent="0.45">
      <c r="A106" s="119" t="s">
        <v>104</v>
      </c>
      <c r="B106" s="59"/>
      <c r="C106" s="59"/>
      <c r="D106" s="59"/>
      <c r="E106" s="56">
        <f t="shared" si="23"/>
        <v>-1</v>
      </c>
      <c r="F106" s="60">
        <f t="shared" si="24"/>
        <v>-2</v>
      </c>
      <c r="G106" s="59"/>
      <c r="H106" s="59"/>
      <c r="I106" s="50"/>
      <c r="J106" s="34"/>
      <c r="K106" s="58">
        <v>2</v>
      </c>
      <c r="L106" s="58">
        <f t="shared" si="22"/>
        <v>2</v>
      </c>
    </row>
    <row r="107" spans="1:12" ht="55.05" customHeight="1" thickBot="1" x14ac:dyDescent="0.45">
      <c r="A107" s="120" t="s">
        <v>105</v>
      </c>
      <c r="B107" s="55"/>
      <c r="C107" s="55"/>
      <c r="D107" s="55"/>
      <c r="E107" s="56">
        <f t="shared" si="23"/>
        <v>-1</v>
      </c>
      <c r="F107" s="57">
        <f t="shared" si="24"/>
        <v>-2</v>
      </c>
      <c r="G107" s="55"/>
      <c r="H107" s="55"/>
      <c r="I107" s="50"/>
      <c r="J107" s="34"/>
      <c r="K107" s="58">
        <v>2</v>
      </c>
      <c r="L107" s="58">
        <f t="shared" si="22"/>
        <v>2</v>
      </c>
    </row>
    <row r="108" spans="1:12" ht="55.05" customHeight="1" thickBot="1" x14ac:dyDescent="0.45">
      <c r="A108" s="119" t="s">
        <v>106</v>
      </c>
      <c r="B108" s="59"/>
      <c r="C108" s="59"/>
      <c r="D108" s="59"/>
      <c r="E108" s="56">
        <f t="shared" si="23"/>
        <v>-1</v>
      </c>
      <c r="F108" s="60">
        <f t="shared" si="24"/>
        <v>-2</v>
      </c>
      <c r="G108" s="59"/>
      <c r="H108" s="59"/>
      <c r="I108" s="50"/>
      <c r="J108" s="34"/>
      <c r="K108" s="58">
        <v>2</v>
      </c>
      <c r="L108" s="58">
        <f t="shared" si="22"/>
        <v>2</v>
      </c>
    </row>
    <row r="109" spans="1:12" ht="55.05" customHeight="1" thickBot="1" x14ac:dyDescent="0.45">
      <c r="A109" s="120" t="s">
        <v>107</v>
      </c>
      <c r="B109" s="55"/>
      <c r="C109" s="55"/>
      <c r="D109" s="55"/>
      <c r="E109" s="56">
        <f t="shared" si="23"/>
        <v>-1</v>
      </c>
      <c r="F109" s="57">
        <f t="shared" si="24"/>
        <v>-3</v>
      </c>
      <c r="G109" s="55"/>
      <c r="H109" s="55"/>
      <c r="I109" s="50"/>
      <c r="J109" s="34"/>
      <c r="K109" s="58">
        <v>3</v>
      </c>
      <c r="L109" s="58">
        <f t="shared" si="22"/>
        <v>3</v>
      </c>
    </row>
    <row r="110" spans="1:12" ht="55.05" customHeight="1" thickBot="1" x14ac:dyDescent="0.45">
      <c r="A110" s="119" t="s">
        <v>108</v>
      </c>
      <c r="B110" s="59"/>
      <c r="C110" s="59"/>
      <c r="D110" s="59"/>
      <c r="E110" s="56">
        <f t="shared" si="23"/>
        <v>-1</v>
      </c>
      <c r="F110" s="60">
        <f t="shared" si="24"/>
        <v>-2</v>
      </c>
      <c r="G110" s="59"/>
      <c r="H110" s="59"/>
      <c r="I110" s="50"/>
      <c r="J110" s="34"/>
      <c r="K110" s="58">
        <v>2</v>
      </c>
      <c r="L110" s="58">
        <f t="shared" si="22"/>
        <v>2</v>
      </c>
    </row>
    <row r="111" spans="1:12" ht="55.05" customHeight="1" thickBot="1" x14ac:dyDescent="0.45">
      <c r="A111" s="120" t="s">
        <v>109</v>
      </c>
      <c r="B111" s="55"/>
      <c r="C111" s="55"/>
      <c r="D111" s="55"/>
      <c r="E111" s="56">
        <f t="shared" si="23"/>
        <v>-1</v>
      </c>
      <c r="F111" s="57">
        <f t="shared" si="24"/>
        <v>-1</v>
      </c>
      <c r="G111" s="55"/>
      <c r="H111" s="55"/>
      <c r="I111" s="50"/>
      <c r="J111" s="34"/>
      <c r="K111" s="58">
        <v>1</v>
      </c>
      <c r="L111" s="58">
        <f t="shared" si="22"/>
        <v>1</v>
      </c>
    </row>
    <row r="112" spans="1:12" ht="55.05" customHeight="1" thickBot="1" x14ac:dyDescent="0.45">
      <c r="A112" s="119" t="s">
        <v>110</v>
      </c>
      <c r="B112" s="59"/>
      <c r="C112" s="59"/>
      <c r="D112" s="59"/>
      <c r="E112" s="56">
        <f t="shared" si="23"/>
        <v>-1</v>
      </c>
      <c r="F112" s="60">
        <f t="shared" si="24"/>
        <v>-2</v>
      </c>
      <c r="G112" s="59"/>
      <c r="H112" s="59"/>
      <c r="I112" s="50"/>
      <c r="J112" s="34"/>
      <c r="K112" s="58">
        <v>2</v>
      </c>
      <c r="L112" s="58">
        <f t="shared" si="22"/>
        <v>2</v>
      </c>
    </row>
    <row r="113" spans="1:12" ht="55.05" customHeight="1" thickBot="1" x14ac:dyDescent="0.45">
      <c r="A113" s="120" t="s">
        <v>111</v>
      </c>
      <c r="B113" s="55"/>
      <c r="C113" s="55"/>
      <c r="D113" s="55"/>
      <c r="E113" s="56">
        <f t="shared" si="23"/>
        <v>-1</v>
      </c>
      <c r="F113" s="57">
        <f t="shared" si="24"/>
        <v>-1</v>
      </c>
      <c r="G113" s="55"/>
      <c r="H113" s="55"/>
      <c r="I113" s="50"/>
      <c r="J113" s="34"/>
      <c r="K113" s="58">
        <v>1</v>
      </c>
      <c r="L113" s="58">
        <f t="shared" si="22"/>
        <v>1</v>
      </c>
    </row>
    <row r="114" spans="1:12" ht="55.05" customHeight="1" thickBot="1" x14ac:dyDescent="0.45">
      <c r="A114" s="119" t="s">
        <v>112</v>
      </c>
      <c r="B114" s="59"/>
      <c r="C114" s="59"/>
      <c r="D114" s="59"/>
      <c r="E114" s="56">
        <f t="shared" si="23"/>
        <v>-1</v>
      </c>
      <c r="F114" s="60">
        <f t="shared" si="24"/>
        <v>-1</v>
      </c>
      <c r="G114" s="59"/>
      <c r="H114" s="59"/>
      <c r="I114" s="50"/>
      <c r="J114" s="34"/>
      <c r="K114" s="58">
        <v>1</v>
      </c>
      <c r="L114" s="58">
        <f t="shared" si="22"/>
        <v>1</v>
      </c>
    </row>
    <row r="115" spans="1:12" ht="55.05" customHeight="1" thickBot="1" x14ac:dyDescent="0.45">
      <c r="A115" s="120" t="s">
        <v>113</v>
      </c>
      <c r="B115" s="55"/>
      <c r="C115" s="55"/>
      <c r="D115" s="55"/>
      <c r="E115" s="56">
        <f t="shared" si="23"/>
        <v>-1</v>
      </c>
      <c r="F115" s="57">
        <f t="shared" si="24"/>
        <v>-3</v>
      </c>
      <c r="G115" s="55"/>
      <c r="H115" s="55"/>
      <c r="I115" s="50"/>
      <c r="J115" s="34"/>
      <c r="K115" s="58">
        <v>3</v>
      </c>
      <c r="L115" s="58">
        <f t="shared" si="22"/>
        <v>3</v>
      </c>
    </row>
    <row r="116" spans="1:12" ht="55.05" customHeight="1" thickBot="1" x14ac:dyDescent="0.45">
      <c r="A116" s="119" t="s">
        <v>114</v>
      </c>
      <c r="B116" s="59"/>
      <c r="C116" s="59"/>
      <c r="D116" s="59"/>
      <c r="E116" s="56">
        <f t="shared" si="23"/>
        <v>-1</v>
      </c>
      <c r="F116" s="60">
        <f t="shared" si="24"/>
        <v>-3</v>
      </c>
      <c r="G116" s="59"/>
      <c r="H116" s="59"/>
      <c r="I116" s="50"/>
      <c r="J116" s="34"/>
      <c r="K116" s="58">
        <v>3</v>
      </c>
      <c r="L116" s="58">
        <f t="shared" si="22"/>
        <v>3</v>
      </c>
    </row>
    <row r="117" spans="1:12" ht="55.05" customHeight="1" thickBot="1" x14ac:dyDescent="0.45">
      <c r="A117" s="120" t="s">
        <v>115</v>
      </c>
      <c r="B117" s="55"/>
      <c r="C117" s="55"/>
      <c r="D117" s="55"/>
      <c r="E117" s="56">
        <f t="shared" si="23"/>
        <v>-1</v>
      </c>
      <c r="F117" s="57">
        <f t="shared" si="24"/>
        <v>-1</v>
      </c>
      <c r="G117" s="55"/>
      <c r="H117" s="55"/>
      <c r="I117" s="50"/>
      <c r="J117" s="34"/>
      <c r="K117" s="58">
        <v>1</v>
      </c>
      <c r="L117" s="58">
        <f t="shared" si="22"/>
        <v>1</v>
      </c>
    </row>
    <row r="118" spans="1:12" ht="55.05" customHeight="1" thickBot="1" x14ac:dyDescent="0.45">
      <c r="A118" s="119" t="s">
        <v>116</v>
      </c>
      <c r="B118" s="59"/>
      <c r="C118" s="59"/>
      <c r="D118" s="59"/>
      <c r="E118" s="56">
        <f t="shared" ref="E118:E124" si="25">IF(OR(AND(B118&lt;&gt;"",C118&lt;&gt;""),AND(B118&lt;&gt;"",D118&lt;&gt;""),AND(C118&lt;&gt;"",D118&lt;&gt;"")),0,IF(B118&lt;&gt;"",1,IF(D118&lt;&gt;"",0,-1)))</f>
        <v>-1</v>
      </c>
      <c r="F118" s="60">
        <f t="shared" ref="F118:F124" si="26">E118*K118</f>
        <v>-2</v>
      </c>
      <c r="G118" s="59"/>
      <c r="H118" s="59"/>
      <c r="I118" s="50"/>
      <c r="J118" s="34"/>
      <c r="K118" s="58">
        <v>2</v>
      </c>
      <c r="L118" s="58">
        <f t="shared" ref="L118:L124" si="27">ABS(F118)</f>
        <v>2</v>
      </c>
    </row>
    <row r="119" spans="1:12" ht="55.05" customHeight="1" thickBot="1" x14ac:dyDescent="0.45">
      <c r="A119" s="120" t="s">
        <v>117</v>
      </c>
      <c r="B119" s="55"/>
      <c r="C119" s="55"/>
      <c r="D119" s="55"/>
      <c r="E119" s="56">
        <f t="shared" si="25"/>
        <v>-1</v>
      </c>
      <c r="F119" s="57">
        <f t="shared" si="26"/>
        <v>-2</v>
      </c>
      <c r="G119" s="55"/>
      <c r="H119" s="55"/>
      <c r="I119" s="50"/>
      <c r="J119" s="34"/>
      <c r="K119" s="58">
        <v>2</v>
      </c>
      <c r="L119" s="58">
        <f t="shared" si="27"/>
        <v>2</v>
      </c>
    </row>
    <row r="120" spans="1:12" ht="55.05" customHeight="1" thickBot="1" x14ac:dyDescent="0.45">
      <c r="A120" s="119" t="s">
        <v>118</v>
      </c>
      <c r="B120" s="59"/>
      <c r="C120" s="59"/>
      <c r="D120" s="59"/>
      <c r="E120" s="56">
        <f t="shared" si="25"/>
        <v>-1</v>
      </c>
      <c r="F120" s="60">
        <f t="shared" si="26"/>
        <v>-1</v>
      </c>
      <c r="G120" s="59"/>
      <c r="H120" s="59"/>
      <c r="I120" s="50"/>
      <c r="J120" s="34"/>
      <c r="K120" s="58">
        <v>1</v>
      </c>
      <c r="L120" s="58">
        <f t="shared" si="27"/>
        <v>1</v>
      </c>
    </row>
    <row r="121" spans="1:12" ht="55.05" customHeight="1" thickBot="1" x14ac:dyDescent="0.45">
      <c r="A121" s="120" t="s">
        <v>119</v>
      </c>
      <c r="B121" s="55"/>
      <c r="C121" s="55"/>
      <c r="D121" s="55"/>
      <c r="E121" s="56">
        <f t="shared" si="25"/>
        <v>-1</v>
      </c>
      <c r="F121" s="57">
        <f t="shared" si="26"/>
        <v>-2</v>
      </c>
      <c r="G121" s="55"/>
      <c r="H121" s="55"/>
      <c r="I121" s="50"/>
      <c r="J121" s="34"/>
      <c r="K121" s="58">
        <v>2</v>
      </c>
      <c r="L121" s="58">
        <f t="shared" si="27"/>
        <v>2</v>
      </c>
    </row>
    <row r="122" spans="1:12" ht="55.05" customHeight="1" thickBot="1" x14ac:dyDescent="0.45">
      <c r="A122" s="119" t="s">
        <v>120</v>
      </c>
      <c r="B122" s="59"/>
      <c r="C122" s="59"/>
      <c r="D122" s="59"/>
      <c r="E122" s="56">
        <f t="shared" si="25"/>
        <v>-1</v>
      </c>
      <c r="F122" s="60">
        <f t="shared" si="26"/>
        <v>-1</v>
      </c>
      <c r="G122" s="59"/>
      <c r="H122" s="59"/>
      <c r="I122" s="50"/>
      <c r="J122" s="34"/>
      <c r="K122" s="58">
        <v>1</v>
      </c>
      <c r="L122" s="58">
        <f t="shared" si="27"/>
        <v>1</v>
      </c>
    </row>
    <row r="123" spans="1:12" ht="55.05" customHeight="1" thickBot="1" x14ac:dyDescent="0.45">
      <c r="A123" s="120" t="s">
        <v>121</v>
      </c>
      <c r="B123" s="55"/>
      <c r="C123" s="55"/>
      <c r="D123" s="55"/>
      <c r="E123" s="56">
        <f t="shared" si="25"/>
        <v>-1</v>
      </c>
      <c r="F123" s="57">
        <f t="shared" si="26"/>
        <v>-1</v>
      </c>
      <c r="G123" s="55"/>
      <c r="H123" s="55"/>
      <c r="I123" s="50"/>
      <c r="J123" s="34"/>
      <c r="K123" s="58">
        <v>1</v>
      </c>
      <c r="L123" s="58">
        <f t="shared" si="27"/>
        <v>1</v>
      </c>
    </row>
    <row r="124" spans="1:12" ht="55.05" customHeight="1" thickBot="1" x14ac:dyDescent="0.45">
      <c r="A124" s="119" t="s">
        <v>171</v>
      </c>
      <c r="B124" s="59"/>
      <c r="C124" s="59"/>
      <c r="D124" s="59"/>
      <c r="E124" s="56">
        <f t="shared" si="25"/>
        <v>-1</v>
      </c>
      <c r="F124" s="60">
        <f t="shared" si="26"/>
        <v>-1</v>
      </c>
      <c r="G124" s="59"/>
      <c r="H124" s="59"/>
      <c r="I124" s="50"/>
      <c r="J124" s="34"/>
      <c r="K124" s="58">
        <v>1</v>
      </c>
      <c r="L124" s="58">
        <f t="shared" si="27"/>
        <v>1</v>
      </c>
    </row>
    <row r="125" spans="1:12" ht="3.75" customHeight="1" x14ac:dyDescent="0.4">
      <c r="A125" s="61"/>
      <c r="B125" s="61"/>
      <c r="C125" s="61"/>
      <c r="D125" s="61"/>
      <c r="E125" s="61"/>
      <c r="F125" s="61"/>
      <c r="G125" s="61"/>
      <c r="H125" s="61"/>
      <c r="I125" s="50"/>
      <c r="J125" s="34"/>
      <c r="K125" s="62"/>
      <c r="L125" s="34"/>
    </row>
    <row r="126" spans="1:12" ht="19.2" thickBot="1" x14ac:dyDescent="0.45">
      <c r="A126" s="61"/>
      <c r="B126" s="34"/>
      <c r="C126" s="64"/>
      <c r="D126" s="64"/>
      <c r="E126" s="116" t="s">
        <v>27</v>
      </c>
      <c r="F126" s="114">
        <f>SUM(F99:F124)</f>
        <v>-49</v>
      </c>
      <c r="G126" s="65"/>
      <c r="H126" s="65"/>
      <c r="I126" s="50"/>
      <c r="J126" s="66" t="s">
        <v>22</v>
      </c>
      <c r="K126" s="48">
        <f>SUM(K99:K124)</f>
        <v>49</v>
      </c>
      <c r="L126" s="48">
        <f>SUM(L99:L124)</f>
        <v>49</v>
      </c>
    </row>
    <row r="127" spans="1:12" ht="19.2" thickBot="1" x14ac:dyDescent="0.45">
      <c r="A127" s="61"/>
      <c r="B127" s="67"/>
      <c r="C127" s="67"/>
      <c r="D127" s="67"/>
      <c r="E127" s="70" t="s">
        <v>24</v>
      </c>
      <c r="F127" s="115">
        <f>(F126+L126)/(2*L126)*100</f>
        <v>0</v>
      </c>
      <c r="G127" s="65"/>
      <c r="H127" s="65"/>
      <c r="I127" s="50"/>
      <c r="J127" s="34"/>
      <c r="K127" s="48"/>
      <c r="L127" s="34"/>
    </row>
    <row r="128" spans="1:12" ht="19.2" thickBot="1" x14ac:dyDescent="0.45">
      <c r="A128" s="61"/>
      <c r="B128" s="67"/>
      <c r="C128" s="67"/>
      <c r="D128" s="67"/>
      <c r="E128" s="68"/>
      <c r="F128" s="71"/>
      <c r="G128" s="65"/>
      <c r="H128" s="65"/>
      <c r="I128" s="50"/>
      <c r="J128" s="34"/>
      <c r="K128" s="48"/>
      <c r="L128" s="34"/>
    </row>
    <row r="129" spans="1:12" ht="19.2" thickBot="1" x14ac:dyDescent="0.45">
      <c r="A129" s="124" t="s">
        <v>122</v>
      </c>
      <c r="B129" s="52" t="s">
        <v>20</v>
      </c>
      <c r="C129" s="52" t="s">
        <v>21</v>
      </c>
      <c r="D129" s="52" t="s">
        <v>25</v>
      </c>
      <c r="E129" s="53" t="s">
        <v>4</v>
      </c>
      <c r="F129" s="54" t="s">
        <v>3</v>
      </c>
      <c r="G129" s="52" t="s">
        <v>28</v>
      </c>
      <c r="H129" s="52" t="s">
        <v>29</v>
      </c>
      <c r="I129" s="50"/>
      <c r="J129" s="34"/>
      <c r="K129" s="48" t="s">
        <v>15</v>
      </c>
      <c r="L129" s="34" t="s">
        <v>26</v>
      </c>
    </row>
    <row r="130" spans="1:12" ht="55.05" customHeight="1" thickBot="1" x14ac:dyDescent="0.45">
      <c r="A130" s="120" t="s">
        <v>129</v>
      </c>
      <c r="B130" s="55"/>
      <c r="C130" s="55"/>
      <c r="D130" s="55"/>
      <c r="E130" s="56">
        <f t="shared" ref="E130:E137" si="28">IF(OR(AND(B130&lt;&gt;"",C130&lt;&gt;""),AND(B130&lt;&gt;"",D130&lt;&gt;""),AND(C130&lt;&gt;"",D130&lt;&gt;"")),0,IF(B130&lt;&gt;"",1,IF(D130&lt;&gt;"",0,-1)))</f>
        <v>-1</v>
      </c>
      <c r="F130" s="57">
        <f t="shared" ref="F130:F137" si="29">E130*K130</f>
        <v>-2</v>
      </c>
      <c r="G130" s="55"/>
      <c r="H130" s="55"/>
      <c r="I130" s="50"/>
      <c r="J130" s="34"/>
      <c r="K130" s="58">
        <v>2</v>
      </c>
      <c r="L130" s="58">
        <f t="shared" ref="L130:L137" si="30">ABS(F130)</f>
        <v>2</v>
      </c>
    </row>
    <row r="131" spans="1:12" ht="55.05" customHeight="1" thickBot="1" x14ac:dyDescent="0.45">
      <c r="A131" s="119" t="s">
        <v>123</v>
      </c>
      <c r="B131" s="59"/>
      <c r="C131" s="59"/>
      <c r="D131" s="59"/>
      <c r="E131" s="56">
        <f t="shared" ref="E131" si="31">IF(OR(AND(B131&lt;&gt;"",C131&lt;&gt;""),AND(B131&lt;&gt;"",D131&lt;&gt;""),AND(C131&lt;&gt;"",D131&lt;&gt;"")),0,IF(B131&lt;&gt;"",1,IF(D131&lt;&gt;"",0,-1)))</f>
        <v>-1</v>
      </c>
      <c r="F131" s="60">
        <f t="shared" ref="F131" si="32">E131*K131</f>
        <v>-2</v>
      </c>
      <c r="G131" s="59"/>
      <c r="H131" s="59"/>
      <c r="I131" s="50"/>
      <c r="J131" s="34"/>
      <c r="K131" s="58">
        <v>2</v>
      </c>
      <c r="L131" s="58">
        <f t="shared" ref="L131" si="33">ABS(F131)</f>
        <v>2</v>
      </c>
    </row>
    <row r="132" spans="1:12" ht="55.05" customHeight="1" thickBot="1" x14ac:dyDescent="0.45">
      <c r="A132" s="120" t="s">
        <v>124</v>
      </c>
      <c r="B132" s="55"/>
      <c r="C132" s="55"/>
      <c r="D132" s="55"/>
      <c r="E132" s="56">
        <f t="shared" ref="E132:E136" si="34">IF(OR(AND(B132&lt;&gt;"",C132&lt;&gt;""),AND(B132&lt;&gt;"",D132&lt;&gt;""),AND(C132&lt;&gt;"",D132&lt;&gt;"")),0,IF(B132&lt;&gt;"",1,IF(D132&lt;&gt;"",0,-1)))</f>
        <v>-1</v>
      </c>
      <c r="F132" s="57">
        <f t="shared" ref="F132:F136" si="35">E132*K132</f>
        <v>-1</v>
      </c>
      <c r="G132" s="55"/>
      <c r="H132" s="55"/>
      <c r="I132" s="50"/>
      <c r="J132" s="34"/>
      <c r="K132" s="58">
        <v>1</v>
      </c>
      <c r="L132" s="58">
        <f t="shared" si="30"/>
        <v>1</v>
      </c>
    </row>
    <row r="133" spans="1:12" ht="55.05" customHeight="1" thickBot="1" x14ac:dyDescent="0.45">
      <c r="A133" s="119" t="s">
        <v>125</v>
      </c>
      <c r="B133" s="59"/>
      <c r="C133" s="59"/>
      <c r="D133" s="59"/>
      <c r="E133" s="56">
        <f t="shared" si="34"/>
        <v>-1</v>
      </c>
      <c r="F133" s="60">
        <f t="shared" si="35"/>
        <v>-1</v>
      </c>
      <c r="G133" s="59"/>
      <c r="H133" s="59"/>
      <c r="I133" s="50"/>
      <c r="J133" s="34"/>
      <c r="K133" s="58">
        <v>1</v>
      </c>
      <c r="L133" s="58">
        <f t="shared" si="30"/>
        <v>1</v>
      </c>
    </row>
    <row r="134" spans="1:12" ht="55.05" customHeight="1" thickBot="1" x14ac:dyDescent="0.45">
      <c r="A134" s="120" t="s">
        <v>172</v>
      </c>
      <c r="B134" s="55"/>
      <c r="C134" s="55"/>
      <c r="D134" s="55"/>
      <c r="E134" s="56">
        <f t="shared" si="34"/>
        <v>-1</v>
      </c>
      <c r="F134" s="57">
        <f t="shared" si="35"/>
        <v>-1</v>
      </c>
      <c r="G134" s="55"/>
      <c r="H134" s="55"/>
      <c r="I134" s="50"/>
      <c r="J134" s="34"/>
      <c r="K134" s="58">
        <v>1</v>
      </c>
      <c r="L134" s="58">
        <f t="shared" si="30"/>
        <v>1</v>
      </c>
    </row>
    <row r="135" spans="1:12" ht="55.05" customHeight="1" thickBot="1" x14ac:dyDescent="0.45">
      <c r="A135" s="119" t="s">
        <v>126</v>
      </c>
      <c r="B135" s="59"/>
      <c r="C135" s="59"/>
      <c r="D135" s="59"/>
      <c r="E135" s="56">
        <f t="shared" si="34"/>
        <v>-1</v>
      </c>
      <c r="F135" s="60">
        <f t="shared" si="35"/>
        <v>-2</v>
      </c>
      <c r="G135" s="59"/>
      <c r="H135" s="59"/>
      <c r="I135" s="50"/>
      <c r="J135" s="34"/>
      <c r="K135" s="58">
        <v>2</v>
      </c>
      <c r="L135" s="58">
        <f t="shared" si="30"/>
        <v>2</v>
      </c>
    </row>
    <row r="136" spans="1:12" ht="55.05" customHeight="1" thickBot="1" x14ac:dyDescent="0.45">
      <c r="A136" s="120" t="s">
        <v>127</v>
      </c>
      <c r="B136" s="55"/>
      <c r="C136" s="55"/>
      <c r="D136" s="55"/>
      <c r="E136" s="56">
        <f t="shared" si="34"/>
        <v>-1</v>
      </c>
      <c r="F136" s="57">
        <f t="shared" si="35"/>
        <v>-2</v>
      </c>
      <c r="G136" s="55"/>
      <c r="H136" s="55"/>
      <c r="I136" s="50"/>
      <c r="J136" s="34"/>
      <c r="K136" s="58">
        <v>2</v>
      </c>
      <c r="L136" s="58">
        <f t="shared" si="30"/>
        <v>2</v>
      </c>
    </row>
    <row r="137" spans="1:12" ht="55.05" customHeight="1" thickBot="1" x14ac:dyDescent="0.45">
      <c r="A137" s="119" t="s">
        <v>128</v>
      </c>
      <c r="B137" s="59"/>
      <c r="C137" s="59"/>
      <c r="D137" s="59"/>
      <c r="E137" s="56">
        <f t="shared" si="28"/>
        <v>-1</v>
      </c>
      <c r="F137" s="60">
        <f t="shared" si="29"/>
        <v>-3</v>
      </c>
      <c r="G137" s="59"/>
      <c r="H137" s="59"/>
      <c r="I137" s="50"/>
      <c r="J137" s="34"/>
      <c r="K137" s="58">
        <v>3</v>
      </c>
      <c r="L137" s="58">
        <f t="shared" si="30"/>
        <v>3</v>
      </c>
    </row>
    <row r="138" spans="1:12" ht="3.75" customHeight="1" x14ac:dyDescent="0.4">
      <c r="A138" s="61"/>
      <c r="B138" s="61"/>
      <c r="C138" s="61"/>
      <c r="D138" s="61"/>
      <c r="E138" s="61"/>
      <c r="F138" s="61"/>
      <c r="G138" s="61"/>
      <c r="H138" s="61"/>
      <c r="I138" s="50"/>
      <c r="J138" s="34"/>
      <c r="K138" s="62"/>
      <c r="L138" s="34"/>
    </row>
    <row r="139" spans="1:12" ht="19.2" thickBot="1" x14ac:dyDescent="0.45">
      <c r="A139" s="61"/>
      <c r="B139" s="34"/>
      <c r="C139" s="64"/>
      <c r="D139" s="64"/>
      <c r="E139" s="116" t="s">
        <v>27</v>
      </c>
      <c r="F139" s="114">
        <f>SUM(F130:F137)</f>
        <v>-14</v>
      </c>
      <c r="G139" s="65"/>
      <c r="H139" s="65"/>
      <c r="I139" s="50"/>
      <c r="J139" s="66" t="s">
        <v>22</v>
      </c>
      <c r="K139" s="48">
        <f>SUM(K130:K137)</f>
        <v>14</v>
      </c>
      <c r="L139" s="48">
        <f>SUM(L130:L137)</f>
        <v>14</v>
      </c>
    </row>
    <row r="140" spans="1:12" ht="19.2" thickBot="1" x14ac:dyDescent="0.45">
      <c r="A140" s="61"/>
      <c r="B140" s="67"/>
      <c r="C140" s="67"/>
      <c r="D140" s="67"/>
      <c r="E140" s="70" t="s">
        <v>24</v>
      </c>
      <c r="F140" s="115">
        <f>(F139+L139)/(2*L139)*100</f>
        <v>0</v>
      </c>
      <c r="G140" s="65"/>
      <c r="H140" s="65"/>
      <c r="I140" s="50"/>
      <c r="J140" s="34"/>
      <c r="K140" s="48"/>
      <c r="L140" s="34"/>
    </row>
    <row r="141" spans="1:12" ht="19.2" thickBot="1" x14ac:dyDescent="0.45">
      <c r="A141" s="61"/>
      <c r="B141" s="67"/>
      <c r="C141" s="67"/>
      <c r="D141" s="67"/>
      <c r="E141" s="68"/>
      <c r="F141" s="71"/>
      <c r="G141" s="65"/>
      <c r="H141" s="65"/>
      <c r="I141" s="50"/>
      <c r="J141" s="34"/>
      <c r="K141" s="48"/>
      <c r="L141" s="34"/>
    </row>
    <row r="142" spans="1:12" ht="16.5" customHeight="1" thickBot="1" x14ac:dyDescent="0.45">
      <c r="A142" s="124" t="s">
        <v>169</v>
      </c>
      <c r="B142" s="52" t="s">
        <v>20</v>
      </c>
      <c r="C142" s="52" t="s">
        <v>21</v>
      </c>
      <c r="D142" s="52" t="s">
        <v>25</v>
      </c>
      <c r="E142" s="53" t="s">
        <v>4</v>
      </c>
      <c r="F142" s="54" t="s">
        <v>3</v>
      </c>
      <c r="G142" s="52" t="s">
        <v>28</v>
      </c>
      <c r="H142" s="52" t="s">
        <v>29</v>
      </c>
      <c r="I142" s="50"/>
      <c r="J142" s="34"/>
      <c r="K142" s="48" t="s">
        <v>15</v>
      </c>
      <c r="L142" s="34" t="s">
        <v>26</v>
      </c>
    </row>
    <row r="143" spans="1:12" ht="54" customHeight="1" thickBot="1" x14ac:dyDescent="0.45">
      <c r="A143" s="120" t="s">
        <v>130</v>
      </c>
      <c r="B143" s="55"/>
      <c r="C143" s="55"/>
      <c r="D143" s="55"/>
      <c r="E143" s="56">
        <f t="shared" ref="E143:E144" si="36">IF(OR(AND(B143&lt;&gt;"",C143&lt;&gt;""),AND(B143&lt;&gt;"",D143&lt;&gt;""),AND(C143&lt;&gt;"",D143&lt;&gt;"")),0,IF(B143&lt;&gt;"",1,IF(D143&lt;&gt;"",0,-1)))</f>
        <v>-1</v>
      </c>
      <c r="F143" s="57">
        <f>E143*K143</f>
        <v>-3</v>
      </c>
      <c r="G143" s="55"/>
      <c r="H143" s="55"/>
      <c r="I143" s="50"/>
      <c r="J143" s="34"/>
      <c r="K143" s="58">
        <v>3</v>
      </c>
      <c r="L143" s="58">
        <f t="shared" ref="L143:L144" si="37">ABS(F143)</f>
        <v>3</v>
      </c>
    </row>
    <row r="144" spans="1:12" ht="54" customHeight="1" thickBot="1" x14ac:dyDescent="0.45">
      <c r="A144" s="119" t="s">
        <v>131</v>
      </c>
      <c r="B144" s="59"/>
      <c r="C144" s="59"/>
      <c r="D144" s="59"/>
      <c r="E144" s="56">
        <f t="shared" si="36"/>
        <v>-1</v>
      </c>
      <c r="F144" s="60">
        <f t="shared" ref="F144:F145" si="38">E144*K144</f>
        <v>-2</v>
      </c>
      <c r="G144" s="59"/>
      <c r="H144" s="59"/>
      <c r="I144" s="50"/>
      <c r="J144" s="34"/>
      <c r="K144" s="58">
        <v>2</v>
      </c>
      <c r="L144" s="58">
        <f t="shared" si="37"/>
        <v>2</v>
      </c>
    </row>
    <row r="145" spans="1:12" ht="54" customHeight="1" thickBot="1" x14ac:dyDescent="0.45">
      <c r="A145" s="120" t="s">
        <v>132</v>
      </c>
      <c r="B145" s="55"/>
      <c r="C145" s="55"/>
      <c r="D145" s="55"/>
      <c r="E145" s="56">
        <f t="shared" ref="E145:E164" si="39">IF(OR(AND(B145&lt;&gt;"",C145&lt;&gt;""),AND(B145&lt;&gt;"",D145&lt;&gt;""),AND(C145&lt;&gt;"",D145&lt;&gt;"")),0,IF(B145&lt;&gt;"",1,IF(D145&lt;&gt;"",0,-1)))</f>
        <v>-1</v>
      </c>
      <c r="F145" s="57">
        <f t="shared" si="38"/>
        <v>-3</v>
      </c>
      <c r="G145" s="55"/>
      <c r="H145" s="55"/>
      <c r="I145" s="50"/>
      <c r="J145" s="34"/>
      <c r="K145" s="58">
        <v>3</v>
      </c>
      <c r="L145" s="58">
        <f t="shared" ref="L145:L164" si="40">ABS(F145)</f>
        <v>3</v>
      </c>
    </row>
    <row r="146" spans="1:12" ht="54" customHeight="1" thickBot="1" x14ac:dyDescent="0.45">
      <c r="A146" s="119" t="s">
        <v>133</v>
      </c>
      <c r="B146" s="59"/>
      <c r="C146" s="59"/>
      <c r="D146" s="59"/>
      <c r="E146" s="56">
        <f t="shared" si="39"/>
        <v>-1</v>
      </c>
      <c r="F146" s="60">
        <f t="shared" ref="F146:F164" si="41">E146*K146</f>
        <v>-2</v>
      </c>
      <c r="G146" s="59"/>
      <c r="H146" s="59"/>
      <c r="I146" s="50"/>
      <c r="J146" s="34"/>
      <c r="K146" s="58">
        <v>2</v>
      </c>
      <c r="L146" s="58">
        <f t="shared" si="40"/>
        <v>2</v>
      </c>
    </row>
    <row r="147" spans="1:12" ht="54" customHeight="1" thickBot="1" x14ac:dyDescent="0.45">
      <c r="A147" s="120" t="s">
        <v>134</v>
      </c>
      <c r="B147" s="55"/>
      <c r="C147" s="55"/>
      <c r="D147" s="55"/>
      <c r="E147" s="56">
        <f t="shared" si="39"/>
        <v>-1</v>
      </c>
      <c r="F147" s="57">
        <f t="shared" si="41"/>
        <v>-2</v>
      </c>
      <c r="G147" s="55"/>
      <c r="H147" s="55"/>
      <c r="I147" s="50"/>
      <c r="J147" s="34"/>
      <c r="K147" s="58">
        <v>2</v>
      </c>
      <c r="L147" s="58">
        <f t="shared" si="40"/>
        <v>2</v>
      </c>
    </row>
    <row r="148" spans="1:12" ht="54" customHeight="1" thickBot="1" x14ac:dyDescent="0.45">
      <c r="A148" s="119" t="s">
        <v>135</v>
      </c>
      <c r="B148" s="59"/>
      <c r="C148" s="59"/>
      <c r="D148" s="59"/>
      <c r="E148" s="56">
        <f t="shared" si="39"/>
        <v>-1</v>
      </c>
      <c r="F148" s="60">
        <f t="shared" si="41"/>
        <v>-3</v>
      </c>
      <c r="G148" s="59"/>
      <c r="H148" s="59"/>
      <c r="I148" s="50"/>
      <c r="J148" s="34"/>
      <c r="K148" s="58">
        <v>3</v>
      </c>
      <c r="L148" s="58">
        <f t="shared" si="40"/>
        <v>3</v>
      </c>
    </row>
    <row r="149" spans="1:12" ht="54" customHeight="1" thickBot="1" x14ac:dyDescent="0.45">
      <c r="A149" s="120" t="s">
        <v>136</v>
      </c>
      <c r="B149" s="55"/>
      <c r="C149" s="55"/>
      <c r="D149" s="55"/>
      <c r="E149" s="56">
        <f t="shared" si="39"/>
        <v>-1</v>
      </c>
      <c r="F149" s="57">
        <f t="shared" si="41"/>
        <v>-3</v>
      </c>
      <c r="G149" s="55"/>
      <c r="H149" s="55"/>
      <c r="I149" s="50"/>
      <c r="J149" s="34"/>
      <c r="K149" s="58">
        <v>3</v>
      </c>
      <c r="L149" s="58">
        <f t="shared" si="40"/>
        <v>3</v>
      </c>
    </row>
    <row r="150" spans="1:12" ht="54" customHeight="1" thickBot="1" x14ac:dyDescent="0.45">
      <c r="A150" s="119" t="s">
        <v>137</v>
      </c>
      <c r="B150" s="59"/>
      <c r="C150" s="59"/>
      <c r="D150" s="59"/>
      <c r="E150" s="56">
        <f t="shared" si="39"/>
        <v>-1</v>
      </c>
      <c r="F150" s="60">
        <f t="shared" si="41"/>
        <v>-1</v>
      </c>
      <c r="G150" s="59"/>
      <c r="H150" s="59"/>
      <c r="I150" s="50"/>
      <c r="J150" s="34"/>
      <c r="K150" s="58">
        <v>1</v>
      </c>
      <c r="L150" s="58">
        <f t="shared" si="40"/>
        <v>1</v>
      </c>
    </row>
    <row r="151" spans="1:12" ht="54" customHeight="1" thickBot="1" x14ac:dyDescent="0.45">
      <c r="A151" s="120" t="s">
        <v>138</v>
      </c>
      <c r="B151" s="55"/>
      <c r="C151" s="55"/>
      <c r="D151" s="55"/>
      <c r="E151" s="56">
        <f t="shared" si="39"/>
        <v>-1</v>
      </c>
      <c r="F151" s="57">
        <f t="shared" si="41"/>
        <v>-3</v>
      </c>
      <c r="G151" s="55"/>
      <c r="H151" s="55"/>
      <c r="I151" s="50"/>
      <c r="J151" s="34"/>
      <c r="K151" s="58">
        <v>3</v>
      </c>
      <c r="L151" s="58">
        <f t="shared" si="40"/>
        <v>3</v>
      </c>
    </row>
    <row r="152" spans="1:12" ht="54" customHeight="1" thickBot="1" x14ac:dyDescent="0.45">
      <c r="A152" s="119" t="s">
        <v>139</v>
      </c>
      <c r="B152" s="59"/>
      <c r="C152" s="59"/>
      <c r="D152" s="59"/>
      <c r="E152" s="56">
        <f t="shared" si="39"/>
        <v>-1</v>
      </c>
      <c r="F152" s="60">
        <f t="shared" si="41"/>
        <v>-2</v>
      </c>
      <c r="G152" s="59"/>
      <c r="H152" s="59"/>
      <c r="I152" s="50"/>
      <c r="J152" s="34"/>
      <c r="K152" s="58">
        <v>2</v>
      </c>
      <c r="L152" s="58">
        <f t="shared" si="40"/>
        <v>2</v>
      </c>
    </row>
    <row r="153" spans="1:12" ht="54" customHeight="1" thickBot="1" x14ac:dyDescent="0.45">
      <c r="A153" s="120" t="s">
        <v>140</v>
      </c>
      <c r="B153" s="55"/>
      <c r="C153" s="55"/>
      <c r="D153" s="55"/>
      <c r="E153" s="56">
        <f t="shared" si="39"/>
        <v>-1</v>
      </c>
      <c r="F153" s="57">
        <f t="shared" si="41"/>
        <v>-3</v>
      </c>
      <c r="G153" s="55"/>
      <c r="H153" s="55"/>
      <c r="I153" s="50"/>
      <c r="J153" s="34"/>
      <c r="K153" s="58">
        <v>3</v>
      </c>
      <c r="L153" s="58">
        <f t="shared" si="40"/>
        <v>3</v>
      </c>
    </row>
    <row r="154" spans="1:12" ht="54" customHeight="1" thickBot="1" x14ac:dyDescent="0.45">
      <c r="A154" s="119" t="s">
        <v>141</v>
      </c>
      <c r="B154" s="59"/>
      <c r="C154" s="59"/>
      <c r="D154" s="59"/>
      <c r="E154" s="56">
        <f t="shared" si="39"/>
        <v>-1</v>
      </c>
      <c r="F154" s="60">
        <f t="shared" si="41"/>
        <v>-3</v>
      </c>
      <c r="G154" s="59"/>
      <c r="H154" s="59"/>
      <c r="I154" s="50"/>
      <c r="J154" s="34"/>
      <c r="K154" s="58">
        <v>3</v>
      </c>
      <c r="L154" s="58">
        <f t="shared" si="40"/>
        <v>3</v>
      </c>
    </row>
    <row r="155" spans="1:12" ht="54" customHeight="1" thickBot="1" x14ac:dyDescent="0.45">
      <c r="A155" s="120" t="s">
        <v>142</v>
      </c>
      <c r="B155" s="55"/>
      <c r="C155" s="55"/>
      <c r="D155" s="55"/>
      <c r="E155" s="56">
        <f t="shared" si="39"/>
        <v>-1</v>
      </c>
      <c r="F155" s="57">
        <f t="shared" si="41"/>
        <v>-2</v>
      </c>
      <c r="G155" s="55"/>
      <c r="H155" s="55"/>
      <c r="I155" s="50"/>
      <c r="J155" s="34"/>
      <c r="K155" s="58">
        <v>2</v>
      </c>
      <c r="L155" s="58">
        <f t="shared" si="40"/>
        <v>2</v>
      </c>
    </row>
    <row r="156" spans="1:12" ht="54" customHeight="1" thickBot="1" x14ac:dyDescent="0.45">
      <c r="A156" s="119" t="s">
        <v>143</v>
      </c>
      <c r="B156" s="59"/>
      <c r="C156" s="59"/>
      <c r="D156" s="59"/>
      <c r="E156" s="56">
        <f t="shared" si="39"/>
        <v>-1</v>
      </c>
      <c r="F156" s="60">
        <f t="shared" si="41"/>
        <v>-3</v>
      </c>
      <c r="G156" s="59"/>
      <c r="H156" s="59"/>
      <c r="I156" s="50"/>
      <c r="J156" s="34"/>
      <c r="K156" s="58">
        <v>3</v>
      </c>
      <c r="L156" s="58">
        <f t="shared" si="40"/>
        <v>3</v>
      </c>
    </row>
    <row r="157" spans="1:12" ht="54" customHeight="1" thickBot="1" x14ac:dyDescent="0.45">
      <c r="A157" s="120" t="s">
        <v>144</v>
      </c>
      <c r="B157" s="55"/>
      <c r="C157" s="55"/>
      <c r="D157" s="55"/>
      <c r="E157" s="56">
        <f t="shared" si="39"/>
        <v>-1</v>
      </c>
      <c r="F157" s="57">
        <f t="shared" si="41"/>
        <v>-3</v>
      </c>
      <c r="G157" s="55"/>
      <c r="H157" s="55"/>
      <c r="I157" s="50"/>
      <c r="J157" s="34"/>
      <c r="K157" s="58">
        <v>3</v>
      </c>
      <c r="L157" s="58">
        <f t="shared" si="40"/>
        <v>3</v>
      </c>
    </row>
    <row r="158" spans="1:12" ht="54" customHeight="1" thickBot="1" x14ac:dyDescent="0.45">
      <c r="A158" s="119" t="s">
        <v>145</v>
      </c>
      <c r="B158" s="59"/>
      <c r="C158" s="59"/>
      <c r="D158" s="59"/>
      <c r="E158" s="56">
        <f t="shared" si="39"/>
        <v>-1</v>
      </c>
      <c r="F158" s="60">
        <f t="shared" si="41"/>
        <v>-3</v>
      </c>
      <c r="G158" s="59"/>
      <c r="H158" s="59"/>
      <c r="I158" s="50"/>
      <c r="J158" s="34"/>
      <c r="K158" s="58">
        <v>3</v>
      </c>
      <c r="L158" s="58">
        <f t="shared" si="40"/>
        <v>3</v>
      </c>
    </row>
    <row r="159" spans="1:12" ht="54" customHeight="1" thickBot="1" x14ac:dyDescent="0.45">
      <c r="A159" s="120" t="s">
        <v>146</v>
      </c>
      <c r="B159" s="55"/>
      <c r="C159" s="55"/>
      <c r="D159" s="55"/>
      <c r="E159" s="56">
        <f t="shared" si="39"/>
        <v>-1</v>
      </c>
      <c r="F159" s="57">
        <f t="shared" si="41"/>
        <v>-2</v>
      </c>
      <c r="G159" s="55"/>
      <c r="H159" s="55"/>
      <c r="I159" s="50"/>
      <c r="J159" s="34"/>
      <c r="K159" s="58">
        <v>2</v>
      </c>
      <c r="L159" s="58">
        <f t="shared" si="40"/>
        <v>2</v>
      </c>
    </row>
    <row r="160" spans="1:12" ht="54" customHeight="1" thickBot="1" x14ac:dyDescent="0.45">
      <c r="A160" s="119" t="s">
        <v>147</v>
      </c>
      <c r="B160" s="59"/>
      <c r="C160" s="59"/>
      <c r="D160" s="59"/>
      <c r="E160" s="56">
        <f t="shared" si="39"/>
        <v>-1</v>
      </c>
      <c r="F160" s="60">
        <f t="shared" si="41"/>
        <v>-3</v>
      </c>
      <c r="G160" s="59"/>
      <c r="H160" s="59"/>
      <c r="I160" s="50"/>
      <c r="J160" s="34"/>
      <c r="K160" s="58">
        <v>3</v>
      </c>
      <c r="L160" s="58">
        <f t="shared" si="40"/>
        <v>3</v>
      </c>
    </row>
    <row r="161" spans="1:12" ht="54" customHeight="1" thickBot="1" x14ac:dyDescent="0.45">
      <c r="A161" s="120" t="s">
        <v>148</v>
      </c>
      <c r="B161" s="55"/>
      <c r="C161" s="55"/>
      <c r="D161" s="55"/>
      <c r="E161" s="56">
        <f t="shared" si="39"/>
        <v>-1</v>
      </c>
      <c r="F161" s="57">
        <f t="shared" si="41"/>
        <v>-2</v>
      </c>
      <c r="G161" s="55"/>
      <c r="H161" s="55"/>
      <c r="I161" s="50"/>
      <c r="J161" s="34"/>
      <c r="K161" s="58">
        <v>2</v>
      </c>
      <c r="L161" s="58">
        <f t="shared" si="40"/>
        <v>2</v>
      </c>
    </row>
    <row r="162" spans="1:12" ht="54" customHeight="1" thickBot="1" x14ac:dyDescent="0.45">
      <c r="A162" s="119" t="s">
        <v>149</v>
      </c>
      <c r="B162" s="59"/>
      <c r="C162" s="59"/>
      <c r="D162" s="59"/>
      <c r="E162" s="56">
        <f t="shared" si="39"/>
        <v>-1</v>
      </c>
      <c r="F162" s="60">
        <f t="shared" si="41"/>
        <v>-3</v>
      </c>
      <c r="G162" s="59"/>
      <c r="H162" s="59"/>
      <c r="I162" s="50"/>
      <c r="J162" s="34"/>
      <c r="K162" s="58">
        <v>3</v>
      </c>
      <c r="L162" s="58">
        <f t="shared" si="40"/>
        <v>3</v>
      </c>
    </row>
    <row r="163" spans="1:12" ht="54" customHeight="1" thickBot="1" x14ac:dyDescent="0.45">
      <c r="A163" s="120" t="s">
        <v>150</v>
      </c>
      <c r="B163" s="55"/>
      <c r="C163" s="55"/>
      <c r="D163" s="55"/>
      <c r="E163" s="56">
        <f t="shared" si="39"/>
        <v>-1</v>
      </c>
      <c r="F163" s="57">
        <f t="shared" si="41"/>
        <v>-2</v>
      </c>
      <c r="G163" s="55"/>
      <c r="H163" s="55"/>
      <c r="I163" s="50"/>
      <c r="J163" s="34"/>
      <c r="K163" s="58">
        <v>2</v>
      </c>
      <c r="L163" s="58">
        <f t="shared" si="40"/>
        <v>2</v>
      </c>
    </row>
    <row r="164" spans="1:12" ht="54" customHeight="1" thickBot="1" x14ac:dyDescent="0.45">
      <c r="A164" s="119" t="s">
        <v>151</v>
      </c>
      <c r="B164" s="59"/>
      <c r="C164" s="59"/>
      <c r="D164" s="59"/>
      <c r="E164" s="56">
        <f t="shared" si="39"/>
        <v>-1</v>
      </c>
      <c r="F164" s="60">
        <f t="shared" si="41"/>
        <v>-3</v>
      </c>
      <c r="G164" s="59"/>
      <c r="H164" s="59"/>
      <c r="I164" s="50"/>
      <c r="J164" s="34"/>
      <c r="K164" s="58">
        <v>3</v>
      </c>
      <c r="L164" s="58">
        <f t="shared" si="40"/>
        <v>3</v>
      </c>
    </row>
    <row r="165" spans="1:12" ht="3.75" customHeight="1" x14ac:dyDescent="0.4">
      <c r="A165" s="61"/>
      <c r="B165" s="61"/>
      <c r="C165" s="61"/>
      <c r="D165" s="61"/>
      <c r="E165" s="61"/>
      <c r="F165" s="61"/>
      <c r="G165" s="61"/>
      <c r="H165" s="61"/>
      <c r="I165" s="50"/>
      <c r="J165" s="34"/>
      <c r="K165" s="62"/>
      <c r="L165" s="34"/>
    </row>
    <row r="166" spans="1:12" ht="19.2" thickBot="1" x14ac:dyDescent="0.45">
      <c r="A166" s="61"/>
      <c r="B166" s="34"/>
      <c r="C166" s="70"/>
      <c r="D166" s="70"/>
      <c r="E166" s="70" t="s">
        <v>27</v>
      </c>
      <c r="F166" s="114">
        <f>SUM(F143:F164)</f>
        <v>-56</v>
      </c>
      <c r="G166" s="65"/>
      <c r="H166" s="65"/>
      <c r="I166" s="50"/>
      <c r="J166" s="66" t="s">
        <v>22</v>
      </c>
      <c r="K166" s="48">
        <f>SUM(K143:K164)</f>
        <v>56</v>
      </c>
      <c r="L166" s="48">
        <f>SUM(L143:L164)</f>
        <v>56</v>
      </c>
    </row>
    <row r="167" spans="1:12" ht="19.2" thickBot="1" x14ac:dyDescent="0.45">
      <c r="A167" s="61"/>
      <c r="B167" s="67"/>
      <c r="C167" s="67"/>
      <c r="D167" s="67"/>
      <c r="E167" s="70" t="s">
        <v>24</v>
      </c>
      <c r="F167" s="115">
        <f>(F166+L166)/(2*L166)*100</f>
        <v>0</v>
      </c>
      <c r="G167" s="65"/>
      <c r="H167" s="65"/>
      <c r="I167" s="50"/>
      <c r="J167" s="34"/>
      <c r="K167" s="48"/>
      <c r="L167" s="34"/>
    </row>
    <row r="168" spans="1:12" ht="19.2" thickBot="1" x14ac:dyDescent="0.45">
      <c r="A168" s="61"/>
      <c r="B168" s="67"/>
      <c r="C168" s="67"/>
      <c r="D168" s="67"/>
      <c r="E168" s="68"/>
      <c r="F168" s="71"/>
      <c r="G168" s="65"/>
      <c r="H168" s="65"/>
      <c r="I168" s="50"/>
      <c r="J168" s="34"/>
      <c r="K168" s="48"/>
      <c r="L168" s="34"/>
    </row>
    <row r="169" spans="1:12" ht="19.2" thickBot="1" x14ac:dyDescent="0.45">
      <c r="A169" s="124" t="s">
        <v>152</v>
      </c>
      <c r="B169" s="52" t="s">
        <v>20</v>
      </c>
      <c r="C169" s="52" t="s">
        <v>21</v>
      </c>
      <c r="D169" s="52" t="s">
        <v>25</v>
      </c>
      <c r="E169" s="53" t="s">
        <v>4</v>
      </c>
      <c r="F169" s="54" t="s">
        <v>3</v>
      </c>
      <c r="G169" s="52" t="s">
        <v>28</v>
      </c>
      <c r="H169" s="52" t="s">
        <v>29</v>
      </c>
      <c r="I169" s="50"/>
      <c r="J169" s="34"/>
      <c r="K169" s="48" t="s">
        <v>15</v>
      </c>
      <c r="L169" s="34" t="s">
        <v>26</v>
      </c>
    </row>
    <row r="170" spans="1:12" ht="54" customHeight="1" thickBot="1" x14ac:dyDescent="0.45">
      <c r="A170" s="120" t="s">
        <v>153</v>
      </c>
      <c r="B170" s="55"/>
      <c r="C170" s="55"/>
      <c r="D170" s="55"/>
      <c r="E170" s="56">
        <f t="shared" ref="E170:E171" si="42">IF(OR(AND(B170&lt;&gt;"",C170&lt;&gt;""),AND(B170&lt;&gt;"",D170&lt;&gt;""),AND(C170&lt;&gt;"",D170&lt;&gt;"")),0,IF(B170&lt;&gt;"",1,IF(D170&lt;&gt;"",0,-1)))</f>
        <v>-1</v>
      </c>
      <c r="F170" s="57">
        <f>E170*K170</f>
        <v>-3</v>
      </c>
      <c r="G170" s="55"/>
      <c r="H170" s="55"/>
      <c r="I170" s="50"/>
      <c r="J170" s="34"/>
      <c r="K170" s="58">
        <v>3</v>
      </c>
      <c r="L170" s="58">
        <f t="shared" ref="L170:L171" si="43">ABS(F170)</f>
        <v>3</v>
      </c>
    </row>
    <row r="171" spans="1:12" ht="54" customHeight="1" thickBot="1" x14ac:dyDescent="0.45">
      <c r="A171" s="119" t="s">
        <v>154</v>
      </c>
      <c r="B171" s="59"/>
      <c r="C171" s="59"/>
      <c r="D171" s="59"/>
      <c r="E171" s="56">
        <f t="shared" si="42"/>
        <v>-1</v>
      </c>
      <c r="F171" s="60">
        <f t="shared" ref="F171" si="44">E171*K171</f>
        <v>-2</v>
      </c>
      <c r="G171" s="59"/>
      <c r="H171" s="59"/>
      <c r="I171" s="50"/>
      <c r="J171" s="34"/>
      <c r="K171" s="58">
        <v>2</v>
      </c>
      <c r="L171" s="58">
        <f t="shared" si="43"/>
        <v>2</v>
      </c>
    </row>
    <row r="172" spans="1:12" ht="3.75" customHeight="1" x14ac:dyDescent="0.4">
      <c r="A172" s="61"/>
      <c r="B172" s="61"/>
      <c r="C172" s="61"/>
      <c r="D172" s="61"/>
      <c r="E172" s="61"/>
      <c r="F172" s="61"/>
      <c r="G172" s="61"/>
      <c r="H172" s="61"/>
      <c r="I172" s="50"/>
      <c r="J172" s="34"/>
      <c r="K172" s="62"/>
      <c r="L172" s="34"/>
    </row>
    <row r="173" spans="1:12" ht="19.2" thickBot="1" x14ac:dyDescent="0.45">
      <c r="A173" s="61"/>
      <c r="B173" s="34"/>
      <c r="C173" s="70"/>
      <c r="D173" s="70"/>
      <c r="E173" s="70" t="s">
        <v>27</v>
      </c>
      <c r="F173" s="114">
        <f>SUM(F170:F171)</f>
        <v>-5</v>
      </c>
      <c r="G173" s="65"/>
      <c r="H173" s="65"/>
      <c r="I173" s="50"/>
      <c r="J173" s="66" t="s">
        <v>22</v>
      </c>
      <c r="K173" s="48">
        <f>SUM(K170:K171)</f>
        <v>5</v>
      </c>
      <c r="L173" s="48">
        <f>SUM(L170:L171)</f>
        <v>5</v>
      </c>
    </row>
    <row r="174" spans="1:12" ht="19.2" thickBot="1" x14ac:dyDescent="0.45">
      <c r="A174" s="61"/>
      <c r="B174" s="67"/>
      <c r="C174" s="67"/>
      <c r="D174" s="67"/>
      <c r="E174" s="70" t="s">
        <v>24</v>
      </c>
      <c r="F174" s="115">
        <f>(F173+L173)/(2*L173)*100</f>
        <v>0</v>
      </c>
      <c r="G174" s="65"/>
      <c r="H174" s="65"/>
      <c r="I174" s="50"/>
      <c r="J174" s="34"/>
      <c r="K174" s="48"/>
      <c r="L174" s="34"/>
    </row>
    <row r="175" spans="1:12" ht="19.2" thickBot="1" x14ac:dyDescent="0.45">
      <c r="A175" s="61"/>
      <c r="B175" s="67"/>
      <c r="C175" s="67"/>
      <c r="D175" s="67"/>
      <c r="E175" s="68"/>
      <c r="F175" s="71"/>
      <c r="G175" s="65"/>
      <c r="H175" s="65"/>
      <c r="I175" s="50"/>
      <c r="J175" s="34"/>
      <c r="K175" s="48"/>
      <c r="L175" s="34"/>
    </row>
    <row r="176" spans="1:12" ht="19.2" thickBot="1" x14ac:dyDescent="0.45">
      <c r="A176" s="124" t="s">
        <v>155</v>
      </c>
      <c r="B176" s="52" t="s">
        <v>20</v>
      </c>
      <c r="C176" s="52" t="s">
        <v>21</v>
      </c>
      <c r="D176" s="52" t="s">
        <v>25</v>
      </c>
      <c r="E176" s="53" t="s">
        <v>4</v>
      </c>
      <c r="F176" s="54" t="s">
        <v>3</v>
      </c>
      <c r="G176" s="52" t="s">
        <v>28</v>
      </c>
      <c r="H176" s="52" t="s">
        <v>29</v>
      </c>
      <c r="I176" s="50"/>
      <c r="J176" s="34"/>
      <c r="K176" s="48" t="s">
        <v>15</v>
      </c>
      <c r="L176" s="34" t="s">
        <v>26</v>
      </c>
    </row>
    <row r="177" spans="1:12" ht="54.75" customHeight="1" thickBot="1" x14ac:dyDescent="0.45">
      <c r="A177" s="120" t="s">
        <v>156</v>
      </c>
      <c r="B177" s="55"/>
      <c r="C177" s="55"/>
      <c r="D177" s="55"/>
      <c r="E177" s="56">
        <f t="shared" ref="E177:E178" si="45">IF(OR(AND(B177&lt;&gt;"",C177&lt;&gt;""),AND(B177&lt;&gt;"",D177&lt;&gt;""),AND(C177&lt;&gt;"",D177&lt;&gt;"")),0,IF(B177&lt;&gt;"",1,IF(D177&lt;&gt;"",0,-1)))</f>
        <v>-1</v>
      </c>
      <c r="F177" s="57">
        <f>E177*K177</f>
        <v>-2</v>
      </c>
      <c r="G177" s="55"/>
      <c r="H177" s="55"/>
      <c r="I177" s="50"/>
      <c r="J177" s="34"/>
      <c r="K177" s="58">
        <v>2</v>
      </c>
      <c r="L177" s="58">
        <f t="shared" ref="L177:L178" si="46">ABS(F177)</f>
        <v>2</v>
      </c>
    </row>
    <row r="178" spans="1:12" ht="54.75" customHeight="1" thickBot="1" x14ac:dyDescent="0.45">
      <c r="A178" s="119" t="s">
        <v>157</v>
      </c>
      <c r="B178" s="59"/>
      <c r="C178" s="59"/>
      <c r="D178" s="59"/>
      <c r="E178" s="56">
        <f t="shared" si="45"/>
        <v>-1</v>
      </c>
      <c r="F178" s="60">
        <f t="shared" ref="F178:F179" si="47">E178*K178</f>
        <v>-2</v>
      </c>
      <c r="G178" s="59"/>
      <c r="H178" s="59"/>
      <c r="I178" s="50"/>
      <c r="J178" s="34"/>
      <c r="K178" s="58">
        <v>2</v>
      </c>
      <c r="L178" s="58">
        <f t="shared" si="46"/>
        <v>2</v>
      </c>
    </row>
    <row r="179" spans="1:12" ht="54.75" customHeight="1" thickBot="1" x14ac:dyDescent="0.45">
      <c r="A179" s="120" t="s">
        <v>158</v>
      </c>
      <c r="B179" s="55"/>
      <c r="C179" s="55"/>
      <c r="D179" s="55"/>
      <c r="E179" s="56">
        <f t="shared" ref="E179:E187" si="48">IF(OR(AND(B179&lt;&gt;"",C179&lt;&gt;""),AND(B179&lt;&gt;"",D179&lt;&gt;""),AND(C179&lt;&gt;"",D179&lt;&gt;"")),0,IF(B179&lt;&gt;"",1,IF(D179&lt;&gt;"",0,-1)))</f>
        <v>-1</v>
      </c>
      <c r="F179" s="57">
        <f t="shared" si="47"/>
        <v>-3</v>
      </c>
      <c r="G179" s="55"/>
      <c r="H179" s="55"/>
      <c r="I179" s="50"/>
      <c r="J179" s="34"/>
      <c r="K179" s="58">
        <v>3</v>
      </c>
      <c r="L179" s="58">
        <f t="shared" ref="L179:L187" si="49">ABS(F179)</f>
        <v>3</v>
      </c>
    </row>
    <row r="180" spans="1:12" ht="54.75" customHeight="1" thickBot="1" x14ac:dyDescent="0.45">
      <c r="A180" s="119" t="s">
        <v>159</v>
      </c>
      <c r="B180" s="59"/>
      <c r="C180" s="59"/>
      <c r="D180" s="59"/>
      <c r="E180" s="56">
        <f t="shared" si="48"/>
        <v>-1</v>
      </c>
      <c r="F180" s="60">
        <f t="shared" ref="F180:F187" si="50">E180*K180</f>
        <v>-2</v>
      </c>
      <c r="G180" s="59"/>
      <c r="H180" s="59"/>
      <c r="I180" s="50"/>
      <c r="J180" s="34"/>
      <c r="K180" s="58">
        <v>2</v>
      </c>
      <c r="L180" s="58">
        <f t="shared" si="49"/>
        <v>2</v>
      </c>
    </row>
    <row r="181" spans="1:12" ht="54.75" customHeight="1" thickBot="1" x14ac:dyDescent="0.45">
      <c r="A181" s="120" t="s">
        <v>160</v>
      </c>
      <c r="B181" s="55"/>
      <c r="C181" s="55"/>
      <c r="D181" s="55"/>
      <c r="E181" s="56">
        <f t="shared" si="48"/>
        <v>-1</v>
      </c>
      <c r="F181" s="57">
        <f t="shared" si="50"/>
        <v>-2</v>
      </c>
      <c r="G181" s="55"/>
      <c r="H181" s="55"/>
      <c r="I181" s="50"/>
      <c r="J181" s="34"/>
      <c r="K181" s="58">
        <v>2</v>
      </c>
      <c r="L181" s="58">
        <f t="shared" si="49"/>
        <v>2</v>
      </c>
    </row>
    <row r="182" spans="1:12" ht="54.75" customHeight="1" thickBot="1" x14ac:dyDescent="0.45">
      <c r="A182" s="119" t="s">
        <v>161</v>
      </c>
      <c r="B182" s="59"/>
      <c r="C182" s="59"/>
      <c r="D182" s="59"/>
      <c r="E182" s="56">
        <f t="shared" si="48"/>
        <v>-1</v>
      </c>
      <c r="F182" s="60">
        <f t="shared" si="50"/>
        <v>-1</v>
      </c>
      <c r="G182" s="59"/>
      <c r="H182" s="59"/>
      <c r="I182" s="50"/>
      <c r="J182" s="34"/>
      <c r="K182" s="58">
        <v>1</v>
      </c>
      <c r="L182" s="58">
        <f t="shared" si="49"/>
        <v>1</v>
      </c>
    </row>
    <row r="183" spans="1:12" ht="54.75" customHeight="1" thickBot="1" x14ac:dyDescent="0.45">
      <c r="A183" s="120" t="s">
        <v>162</v>
      </c>
      <c r="B183" s="55"/>
      <c r="C183" s="55"/>
      <c r="D183" s="55"/>
      <c r="E183" s="56">
        <f t="shared" si="48"/>
        <v>-1</v>
      </c>
      <c r="F183" s="57">
        <f t="shared" si="50"/>
        <v>-1</v>
      </c>
      <c r="G183" s="55"/>
      <c r="H183" s="55"/>
      <c r="I183" s="50"/>
      <c r="J183" s="34"/>
      <c r="K183" s="58">
        <v>1</v>
      </c>
      <c r="L183" s="58">
        <f t="shared" si="49"/>
        <v>1</v>
      </c>
    </row>
    <row r="184" spans="1:12" ht="54.75" customHeight="1" thickBot="1" x14ac:dyDescent="0.45">
      <c r="A184" s="119" t="s">
        <v>173</v>
      </c>
      <c r="B184" s="59"/>
      <c r="C184" s="59"/>
      <c r="D184" s="59"/>
      <c r="E184" s="56">
        <f t="shared" si="48"/>
        <v>-1</v>
      </c>
      <c r="F184" s="60">
        <f t="shared" si="50"/>
        <v>-1</v>
      </c>
      <c r="G184" s="59"/>
      <c r="H184" s="59"/>
      <c r="I184" s="50"/>
      <c r="J184" s="34"/>
      <c r="K184" s="58">
        <v>1</v>
      </c>
      <c r="L184" s="58">
        <f t="shared" si="49"/>
        <v>1</v>
      </c>
    </row>
    <row r="185" spans="1:12" ht="54.75" customHeight="1" thickBot="1" x14ac:dyDescent="0.45">
      <c r="A185" s="120" t="s">
        <v>163</v>
      </c>
      <c r="B185" s="55"/>
      <c r="C185" s="55"/>
      <c r="D185" s="55"/>
      <c r="E185" s="56">
        <f t="shared" si="48"/>
        <v>-1</v>
      </c>
      <c r="F185" s="57">
        <f t="shared" si="50"/>
        <v>-1</v>
      </c>
      <c r="G185" s="55"/>
      <c r="H185" s="55"/>
      <c r="I185" s="50"/>
      <c r="J185" s="34"/>
      <c r="K185" s="58">
        <v>1</v>
      </c>
      <c r="L185" s="58">
        <f t="shared" si="49"/>
        <v>1</v>
      </c>
    </row>
    <row r="186" spans="1:12" ht="54.75" customHeight="1" thickBot="1" x14ac:dyDescent="0.45">
      <c r="A186" s="119" t="s">
        <v>164</v>
      </c>
      <c r="B186" s="59"/>
      <c r="C186" s="59"/>
      <c r="D186" s="59"/>
      <c r="E186" s="56">
        <f t="shared" si="48"/>
        <v>-1</v>
      </c>
      <c r="F186" s="60">
        <f t="shared" si="50"/>
        <v>-2</v>
      </c>
      <c r="G186" s="59"/>
      <c r="H186" s="59"/>
      <c r="I186" s="50"/>
      <c r="J186" s="34"/>
      <c r="K186" s="58">
        <v>2</v>
      </c>
      <c r="L186" s="58">
        <f t="shared" si="49"/>
        <v>2</v>
      </c>
    </row>
    <row r="187" spans="1:12" ht="54.75" customHeight="1" thickBot="1" x14ac:dyDescent="0.45">
      <c r="A187" s="120" t="s">
        <v>165</v>
      </c>
      <c r="B187" s="55"/>
      <c r="C187" s="55"/>
      <c r="D187" s="55"/>
      <c r="E187" s="56">
        <f t="shared" si="48"/>
        <v>-1</v>
      </c>
      <c r="F187" s="57">
        <f t="shared" si="50"/>
        <v>-1</v>
      </c>
      <c r="G187" s="55"/>
      <c r="H187" s="55"/>
      <c r="I187" s="50"/>
      <c r="J187" s="34"/>
      <c r="K187" s="58">
        <v>1</v>
      </c>
      <c r="L187" s="58">
        <f t="shared" si="49"/>
        <v>1</v>
      </c>
    </row>
    <row r="188" spans="1:12" ht="3.75" customHeight="1" x14ac:dyDescent="0.4">
      <c r="A188" s="61"/>
      <c r="B188" s="61"/>
      <c r="C188" s="61"/>
      <c r="D188" s="61"/>
      <c r="E188" s="61"/>
      <c r="F188" s="61"/>
      <c r="G188" s="61"/>
      <c r="H188" s="61"/>
      <c r="I188" s="50"/>
      <c r="J188" s="34"/>
      <c r="K188" s="62"/>
      <c r="L188" s="34"/>
    </row>
    <row r="189" spans="1:12" ht="19.2" thickBot="1" x14ac:dyDescent="0.45">
      <c r="A189" s="61"/>
      <c r="B189" s="34"/>
      <c r="C189" s="70"/>
      <c r="D189" s="70"/>
      <c r="E189" s="70" t="s">
        <v>27</v>
      </c>
      <c r="F189" s="114">
        <f>SUM(F177:F187)</f>
        <v>-18</v>
      </c>
      <c r="G189" s="65"/>
      <c r="H189" s="65"/>
      <c r="I189" s="50"/>
      <c r="J189" s="66" t="s">
        <v>22</v>
      </c>
      <c r="K189" s="48">
        <f>SUM(K177:K187)</f>
        <v>18</v>
      </c>
      <c r="L189" s="48">
        <f>SUM(L177:L187)</f>
        <v>18</v>
      </c>
    </row>
    <row r="190" spans="1:12" ht="19.2" thickBot="1" x14ac:dyDescent="0.45">
      <c r="A190" s="61"/>
      <c r="B190" s="67"/>
      <c r="C190" s="67"/>
      <c r="D190" s="67"/>
      <c r="E190" s="70" t="s">
        <v>24</v>
      </c>
      <c r="F190" s="115">
        <f>(F189+L189)/(2*L189)*100</f>
        <v>0</v>
      </c>
      <c r="G190" s="65"/>
      <c r="H190" s="65"/>
      <c r="I190" s="50"/>
      <c r="J190" s="34"/>
      <c r="K190" s="48"/>
      <c r="L190" s="34"/>
    </row>
    <row r="191" spans="1:12" ht="18.600000000000001" x14ac:dyDescent="0.4">
      <c r="A191" s="72"/>
      <c r="B191" s="73"/>
      <c r="C191" s="73"/>
      <c r="D191" s="73"/>
      <c r="E191" s="74"/>
      <c r="F191" s="75"/>
      <c r="G191" s="65"/>
      <c r="H191" s="65"/>
      <c r="I191" s="50"/>
      <c r="J191" s="34"/>
      <c r="K191" s="48"/>
      <c r="L191" s="34"/>
    </row>
    <row r="192" spans="1:12" ht="19.2" thickBot="1" x14ac:dyDescent="0.45">
      <c r="A192" s="72"/>
      <c r="B192" s="73"/>
      <c r="C192" s="73"/>
      <c r="D192" s="73"/>
      <c r="E192" s="76"/>
      <c r="F192" s="77"/>
      <c r="G192" s="65"/>
      <c r="H192" s="65"/>
      <c r="I192" s="65"/>
      <c r="J192" s="34"/>
      <c r="K192" s="48"/>
      <c r="L192" s="34"/>
    </row>
    <row r="193" spans="1:12" ht="18.600000000000001" x14ac:dyDescent="0.4">
      <c r="A193" s="78"/>
      <c r="B193" s="79"/>
      <c r="C193" s="79"/>
      <c r="D193" s="79"/>
      <c r="E193" s="80"/>
      <c r="F193" s="81"/>
      <c r="G193" s="82"/>
      <c r="H193" s="83"/>
      <c r="I193" s="65"/>
      <c r="J193" s="34"/>
      <c r="K193" s="48"/>
      <c r="L193" s="34"/>
    </row>
    <row r="194" spans="1:12" ht="19.2" thickBot="1" x14ac:dyDescent="0.45">
      <c r="A194" s="84"/>
      <c r="B194" s="85"/>
      <c r="C194" s="85"/>
      <c r="D194" s="85"/>
      <c r="E194" s="86" t="s">
        <v>16</v>
      </c>
      <c r="F194" s="87">
        <f>F41+F50+F62+F89+F95+F126+F139+F166+F173+F189</f>
        <v>-244</v>
      </c>
      <c r="G194" s="88"/>
      <c r="H194" s="89"/>
      <c r="I194" s="90"/>
      <c r="J194" s="34"/>
      <c r="K194" s="62" t="s">
        <v>22</v>
      </c>
      <c r="L194" s="34"/>
    </row>
    <row r="195" spans="1:12" ht="19.2" thickBot="1" x14ac:dyDescent="0.45">
      <c r="A195" s="91"/>
      <c r="B195" s="92"/>
      <c r="C195" s="92"/>
      <c r="D195" s="92"/>
      <c r="E195" s="93" t="s">
        <v>23</v>
      </c>
      <c r="F195" s="94">
        <f>(F194+L195)/(2*L195)*100</f>
        <v>0</v>
      </c>
      <c r="G195" s="92"/>
      <c r="H195" s="95"/>
      <c r="I195" s="50"/>
      <c r="J195" s="34"/>
      <c r="K195" s="58">
        <f>K41+K50+K62+K89+K95+K126+K139+K166+K173+K189</f>
        <v>244</v>
      </c>
      <c r="L195" s="58">
        <f>L41+L50+L62+L89+L95+L126+L139+L166+L173+L189</f>
        <v>244</v>
      </c>
    </row>
    <row r="196" spans="1:12" ht="19.2" thickBot="1" x14ac:dyDescent="0.45">
      <c r="A196" s="96" t="str">
        <f>A4</f>
        <v>Conducted By:</v>
      </c>
      <c r="B196" s="92"/>
      <c r="C196" s="92"/>
      <c r="D196" s="92"/>
      <c r="E196" s="92"/>
      <c r="F196" s="97"/>
      <c r="G196" s="92"/>
      <c r="H196" s="95"/>
      <c r="I196" s="50"/>
      <c r="J196" s="34"/>
      <c r="K196" s="62"/>
      <c r="L196" s="34"/>
    </row>
    <row r="197" spans="1:12" ht="19.2" thickBot="1" x14ac:dyDescent="0.45">
      <c r="A197" s="98" t="s">
        <v>5</v>
      </c>
      <c r="B197" s="99"/>
      <c r="C197" s="100"/>
      <c r="D197" s="92"/>
      <c r="E197" s="92"/>
      <c r="F197" s="97"/>
      <c r="G197" s="92"/>
      <c r="H197" s="95"/>
      <c r="I197" s="50"/>
      <c r="J197" s="34"/>
      <c r="K197" s="62"/>
      <c r="L197" s="34"/>
    </row>
    <row r="198" spans="1:12" ht="18.600000000000001" x14ac:dyDescent="0.4">
      <c r="A198" s="101" t="s">
        <v>6</v>
      </c>
      <c r="B198" s="102" t="s">
        <v>7</v>
      </c>
      <c r="C198" s="100"/>
      <c r="D198" s="92"/>
      <c r="E198" s="34"/>
      <c r="F198" s="34"/>
      <c r="G198" s="92"/>
      <c r="H198" s="95"/>
      <c r="I198" s="50"/>
      <c r="J198" s="34"/>
      <c r="K198" s="62"/>
      <c r="L198" s="34"/>
    </row>
    <row r="199" spans="1:12" ht="18.600000000000001" x14ac:dyDescent="0.4">
      <c r="A199" s="103" t="s">
        <v>9</v>
      </c>
      <c r="B199" s="104" t="s">
        <v>0</v>
      </c>
      <c r="C199" s="105"/>
      <c r="D199" s="92"/>
      <c r="E199" s="92"/>
      <c r="F199" s="97"/>
      <c r="G199" s="92"/>
      <c r="H199" s="95"/>
      <c r="I199" s="50"/>
      <c r="J199" s="34"/>
      <c r="K199" s="62"/>
      <c r="L199" s="34"/>
    </row>
    <row r="200" spans="1:12" ht="18.600000000000001" x14ac:dyDescent="0.4">
      <c r="A200" s="106" t="s">
        <v>10</v>
      </c>
      <c r="B200" s="104" t="s">
        <v>1</v>
      </c>
      <c r="C200" s="105"/>
      <c r="D200" s="92"/>
      <c r="E200" s="92"/>
      <c r="F200" s="97"/>
      <c r="G200" s="92"/>
      <c r="H200" s="95"/>
      <c r="I200" s="50"/>
      <c r="J200" s="34"/>
      <c r="K200" s="62"/>
      <c r="L200" s="34"/>
    </row>
    <row r="201" spans="1:12" ht="18.600000000000001" x14ac:dyDescent="0.4">
      <c r="A201" s="107" t="s">
        <v>11</v>
      </c>
      <c r="B201" s="91" t="s">
        <v>2</v>
      </c>
      <c r="C201" s="95"/>
      <c r="D201" s="50"/>
      <c r="E201" s="50"/>
      <c r="F201" s="108"/>
      <c r="G201" s="50"/>
      <c r="H201" s="95"/>
      <c r="I201" s="50"/>
      <c r="J201" s="34"/>
      <c r="K201" s="62"/>
      <c r="L201" s="34"/>
    </row>
    <row r="202" spans="1:12" ht="19.2" thickBot="1" x14ac:dyDescent="0.45">
      <c r="A202" s="109" t="s">
        <v>12</v>
      </c>
      <c r="B202" s="110" t="s">
        <v>8</v>
      </c>
      <c r="C202" s="111"/>
      <c r="D202" s="50"/>
      <c r="E202" s="50"/>
      <c r="F202" s="108"/>
      <c r="G202" s="50"/>
      <c r="H202" s="95"/>
      <c r="I202" s="50"/>
      <c r="J202" s="34"/>
      <c r="K202" s="62"/>
      <c r="L202" s="34"/>
    </row>
    <row r="203" spans="1:12" ht="19.2" thickBot="1" x14ac:dyDescent="0.45">
      <c r="A203" s="110"/>
      <c r="B203" s="112"/>
      <c r="C203" s="112"/>
      <c r="D203" s="112"/>
      <c r="E203" s="112"/>
      <c r="F203" s="113"/>
      <c r="G203" s="112"/>
      <c r="H203" s="111"/>
      <c r="I203" s="50"/>
      <c r="J203" s="34"/>
      <c r="K203" s="62"/>
      <c r="L203" s="34"/>
    </row>
    <row r="205" spans="1:12" x14ac:dyDescent="0.35">
      <c r="K205" s="24"/>
    </row>
    <row r="206" spans="1:12" x14ac:dyDescent="0.35">
      <c r="K206" s="24"/>
    </row>
    <row r="207" spans="1:12" x14ac:dyDescent="0.35">
      <c r="K207" s="24"/>
    </row>
  </sheetData>
  <sheetProtection password="CD7D" sheet="1" objects="1" scenarios="1" selectLockedCells="1"/>
  <mergeCells count="9">
    <mergeCell ref="A2:H2"/>
    <mergeCell ref="A11:H11"/>
    <mergeCell ref="A12:H12"/>
    <mergeCell ref="A13:H13"/>
    <mergeCell ref="A17:H17"/>
    <mergeCell ref="A14:H14"/>
    <mergeCell ref="A15:H15"/>
    <mergeCell ref="A16:H16"/>
    <mergeCell ref="C3:H8"/>
  </mergeCells>
  <conditionalFormatting sqref="F195">
    <cfRule type="cellIs" dxfId="329" priority="86" operator="greaterThanOrEqual">
      <formula>95</formula>
    </cfRule>
    <cfRule type="cellIs" dxfId="328" priority="87" operator="between">
      <formula>85</formula>
      <formula>94.9</formula>
    </cfRule>
    <cfRule type="cellIs" dxfId="327" priority="88" operator="between">
      <formula>75</formula>
      <formula>84.9</formula>
    </cfRule>
    <cfRule type="cellIs" dxfId="326" priority="89" operator="between">
      <formula>51</formula>
      <formula>74.9</formula>
    </cfRule>
    <cfRule type="cellIs" dxfId="325" priority="90" operator="lessThanOrEqual">
      <formula>50.9</formula>
    </cfRule>
  </conditionalFormatting>
  <conditionalFormatting sqref="F51">
    <cfRule type="cellIs" dxfId="324" priority="81" operator="greaterThanOrEqual">
      <formula>95</formula>
    </cfRule>
    <cfRule type="cellIs" dxfId="323" priority="82" operator="between">
      <formula>85</formula>
      <formula>94.9</formula>
    </cfRule>
    <cfRule type="cellIs" dxfId="322" priority="83" operator="between">
      <formula>75</formula>
      <formula>84.9</formula>
    </cfRule>
    <cfRule type="cellIs" dxfId="321" priority="84" operator="between">
      <formula>51</formula>
      <formula>74.9</formula>
    </cfRule>
    <cfRule type="cellIs" dxfId="320" priority="85" operator="lessThanOrEqual">
      <formula>50.9</formula>
    </cfRule>
  </conditionalFormatting>
  <conditionalFormatting sqref="F42">
    <cfRule type="cellIs" dxfId="319" priority="76" operator="greaterThanOrEqual">
      <formula>95</formula>
    </cfRule>
    <cfRule type="cellIs" dxfId="318" priority="77" operator="between">
      <formula>85</formula>
      <formula>94.9</formula>
    </cfRule>
    <cfRule type="cellIs" dxfId="317" priority="78" operator="between">
      <formula>75</formula>
      <formula>84.9</formula>
    </cfRule>
    <cfRule type="cellIs" dxfId="316" priority="79" operator="between">
      <formula>51</formula>
      <formula>74.9</formula>
    </cfRule>
    <cfRule type="cellIs" dxfId="315" priority="80" operator="lessThanOrEqual">
      <formula>50.9</formula>
    </cfRule>
  </conditionalFormatting>
  <conditionalFormatting sqref="F63">
    <cfRule type="cellIs" dxfId="314" priority="71" operator="greaterThanOrEqual">
      <formula>95</formula>
    </cfRule>
    <cfRule type="cellIs" dxfId="313" priority="72" operator="between">
      <formula>85</formula>
      <formula>94.9</formula>
    </cfRule>
    <cfRule type="cellIs" dxfId="312" priority="73" operator="between">
      <formula>75</formula>
      <formula>84.9</formula>
    </cfRule>
    <cfRule type="cellIs" dxfId="311" priority="74" operator="between">
      <formula>51</formula>
      <formula>74.9</formula>
    </cfRule>
    <cfRule type="cellIs" dxfId="310" priority="75" operator="lessThanOrEqual">
      <formula>50.9</formula>
    </cfRule>
  </conditionalFormatting>
  <conditionalFormatting sqref="F90">
    <cfRule type="cellIs" dxfId="309" priority="56" operator="greaterThanOrEqual">
      <formula>95</formula>
    </cfRule>
    <cfRule type="cellIs" dxfId="308" priority="57" operator="between">
      <formula>85</formula>
      <formula>94.9</formula>
    </cfRule>
    <cfRule type="cellIs" dxfId="307" priority="58" operator="between">
      <formula>75</formula>
      <formula>84.9</formula>
    </cfRule>
    <cfRule type="cellIs" dxfId="306" priority="59" operator="between">
      <formula>51</formula>
      <formula>74.9</formula>
    </cfRule>
    <cfRule type="cellIs" dxfId="305" priority="60" operator="lessThanOrEqual">
      <formula>50.9</formula>
    </cfRule>
  </conditionalFormatting>
  <conditionalFormatting sqref="F96">
    <cfRule type="cellIs" dxfId="304" priority="46" operator="greaterThanOrEqual">
      <formula>95</formula>
    </cfRule>
    <cfRule type="cellIs" dxfId="303" priority="47" operator="between">
      <formula>85</formula>
      <formula>94.9</formula>
    </cfRule>
    <cfRule type="cellIs" dxfId="302" priority="48" operator="between">
      <formula>75</formula>
      <formula>84.9</formula>
    </cfRule>
    <cfRule type="cellIs" dxfId="301" priority="49" operator="between">
      <formula>51</formula>
      <formula>74.9</formula>
    </cfRule>
    <cfRule type="cellIs" dxfId="300" priority="50" operator="lessThanOrEqual">
      <formula>50.9</formula>
    </cfRule>
  </conditionalFormatting>
  <conditionalFormatting sqref="F140">
    <cfRule type="cellIs" dxfId="299" priority="31" operator="greaterThanOrEqual">
      <formula>95</formula>
    </cfRule>
    <cfRule type="cellIs" dxfId="298" priority="32" operator="between">
      <formula>85</formula>
      <formula>94.9</formula>
    </cfRule>
    <cfRule type="cellIs" dxfId="297" priority="33" operator="between">
      <formula>75</formula>
      <formula>84.9</formula>
    </cfRule>
    <cfRule type="cellIs" dxfId="296" priority="34" operator="between">
      <formula>51</formula>
      <formula>74.9</formula>
    </cfRule>
    <cfRule type="cellIs" dxfId="295" priority="35" operator="lessThanOrEqual">
      <formula>50.9</formula>
    </cfRule>
  </conditionalFormatting>
  <conditionalFormatting sqref="F127">
    <cfRule type="cellIs" dxfId="294" priority="36" operator="greaterThanOrEqual">
      <formula>95</formula>
    </cfRule>
    <cfRule type="cellIs" dxfId="293" priority="37" operator="between">
      <formula>85</formula>
      <formula>94.9</formula>
    </cfRule>
    <cfRule type="cellIs" dxfId="292" priority="38" operator="between">
      <formula>75</formula>
      <formula>84.9</formula>
    </cfRule>
    <cfRule type="cellIs" dxfId="291" priority="39" operator="between">
      <formula>51</formula>
      <formula>74.9</formula>
    </cfRule>
    <cfRule type="cellIs" dxfId="290" priority="40" operator="lessThanOrEqual">
      <formula>50.9</formula>
    </cfRule>
  </conditionalFormatting>
  <conditionalFormatting sqref="F174">
    <cfRule type="cellIs" dxfId="289" priority="6" operator="greaterThanOrEqual">
      <formula>95</formula>
    </cfRule>
    <cfRule type="cellIs" dxfId="288" priority="7" operator="between">
      <formula>85</formula>
      <formula>94.9</formula>
    </cfRule>
    <cfRule type="cellIs" dxfId="287" priority="8" operator="between">
      <formula>75</formula>
      <formula>84.9</formula>
    </cfRule>
    <cfRule type="cellIs" dxfId="286" priority="9" operator="between">
      <formula>51</formula>
      <formula>74.9</formula>
    </cfRule>
    <cfRule type="cellIs" dxfId="285" priority="10" operator="lessThanOrEqual">
      <formula>50.9</formula>
    </cfRule>
  </conditionalFormatting>
  <conditionalFormatting sqref="F167">
    <cfRule type="cellIs" dxfId="284" priority="11" operator="greaterThanOrEqual">
      <formula>95</formula>
    </cfRule>
    <cfRule type="cellIs" dxfId="283" priority="12" operator="between">
      <formula>85</formula>
      <formula>94.9</formula>
    </cfRule>
    <cfRule type="cellIs" dxfId="282" priority="13" operator="between">
      <formula>75</formula>
      <formula>84.9</formula>
    </cfRule>
    <cfRule type="cellIs" dxfId="281" priority="14" operator="between">
      <formula>51</formula>
      <formula>74.9</formula>
    </cfRule>
    <cfRule type="cellIs" dxfId="280" priority="15" operator="lessThanOrEqual">
      <formula>50.9</formula>
    </cfRule>
  </conditionalFormatting>
  <conditionalFormatting sqref="F190">
    <cfRule type="cellIs" dxfId="279" priority="1" operator="greaterThanOrEqual">
      <formula>95</formula>
    </cfRule>
    <cfRule type="cellIs" dxfId="278" priority="2" operator="between">
      <formula>85</formula>
      <formula>94.9</formula>
    </cfRule>
    <cfRule type="cellIs" dxfId="277" priority="3" operator="between">
      <formula>75</formula>
      <formula>84.9</formula>
    </cfRule>
    <cfRule type="cellIs" dxfId="276" priority="4" operator="between">
      <formula>51</formula>
      <formula>74.9</formula>
    </cfRule>
    <cfRule type="cellIs" dxfId="275" priority="5" operator="lessThanOrEqual">
      <formula>50.9</formula>
    </cfRule>
  </conditionalFormatting>
  <pageMargins left="0.23622047244094491" right="0.23622047244094491" top="0.39370078740157483" bottom="0.35433070866141736" header="0" footer="0.31496062992125984"/>
  <pageSetup paperSize="9" scale="45" fitToHeight="0" orientation="portrait" r:id="rId1"/>
  <rowBreaks count="1" manualBreakCount="1">
    <brk id="192" max="16383" man="1"/>
  </row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07"/>
  <sheetViews>
    <sheetView showGridLines="0" tabSelected="1" zoomScale="50" zoomScaleNormal="50" workbookViewId="0">
      <pane ySplit="19" topLeftCell="A20" activePane="bottomLeft" state="frozen"/>
      <selection pane="bottomLeft" activeCell="A6" sqref="A6"/>
    </sheetView>
  </sheetViews>
  <sheetFormatPr defaultColWidth="8.77734375" defaultRowHeight="15" x14ac:dyDescent="0.35"/>
  <cols>
    <col min="1" max="1" width="51.44140625" style="16" customWidth="1"/>
    <col min="2" max="2" width="7.21875" style="16" customWidth="1"/>
    <col min="3" max="4" width="7" style="16" customWidth="1"/>
    <col min="5" max="5" width="7.21875" style="16" customWidth="1"/>
    <col min="6" max="6" width="17.21875" style="22" customWidth="1"/>
    <col min="7" max="8" width="60.77734375" style="16" customWidth="1"/>
    <col min="9" max="9" width="8.77734375" style="16" customWidth="1"/>
    <col min="10" max="10" width="8.77734375" style="16"/>
    <col min="11" max="11" width="8.77734375" style="23" customWidth="1"/>
    <col min="12" max="12" width="9.77734375" style="16" bestFit="1" customWidth="1"/>
    <col min="13" max="16384" width="8.77734375" style="16"/>
  </cols>
  <sheetData>
    <row r="1" spans="1:12" ht="6.45" customHeight="1" x14ac:dyDescent="0.4">
      <c r="A1" s="17"/>
      <c r="B1" s="17"/>
      <c r="C1" s="17"/>
      <c r="D1" s="17"/>
      <c r="E1" s="17"/>
      <c r="F1" s="21"/>
      <c r="G1" s="17"/>
      <c r="H1" s="17"/>
      <c r="I1" s="17"/>
    </row>
    <row r="2" spans="1:12" ht="33.75" customHeight="1" thickBot="1" x14ac:dyDescent="0.45">
      <c r="A2" s="143" t="s">
        <v>174</v>
      </c>
      <c r="B2" s="143"/>
      <c r="C2" s="143"/>
      <c r="D2" s="143"/>
      <c r="E2" s="143"/>
      <c r="F2" s="143"/>
      <c r="G2" s="143"/>
      <c r="H2" s="143"/>
      <c r="J2" s="32"/>
    </row>
    <row r="3" spans="1:12" s="34" customFormat="1" ht="27.45" customHeight="1" thickBot="1" x14ac:dyDescent="0.45">
      <c r="A3" s="41" t="s">
        <v>42</v>
      </c>
      <c r="B3" s="18"/>
      <c r="C3" s="147" t="s">
        <v>179</v>
      </c>
      <c r="D3" s="148"/>
      <c r="E3" s="148"/>
      <c r="F3" s="148"/>
      <c r="G3" s="148"/>
      <c r="H3" s="148"/>
      <c r="I3" s="18"/>
      <c r="J3" s="18"/>
      <c r="K3" s="20"/>
      <c r="L3" s="18"/>
    </row>
    <row r="4" spans="1:12" s="34" customFormat="1" ht="25.2" customHeight="1" thickBot="1" x14ac:dyDescent="0.45">
      <c r="A4" s="41" t="s">
        <v>17</v>
      </c>
      <c r="B4" s="18"/>
      <c r="C4" s="148"/>
      <c r="D4" s="148"/>
      <c r="E4" s="148"/>
      <c r="F4" s="148"/>
      <c r="G4" s="148"/>
      <c r="H4" s="148"/>
      <c r="I4" s="35"/>
      <c r="J4" s="35"/>
      <c r="K4" s="35"/>
      <c r="L4" s="35"/>
    </row>
    <row r="5" spans="1:12" s="34" customFormat="1" ht="24" customHeight="1" thickBot="1" x14ac:dyDescent="0.45">
      <c r="A5" s="41" t="s">
        <v>14</v>
      </c>
      <c r="B5" s="18"/>
      <c r="C5" s="148"/>
      <c r="D5" s="148"/>
      <c r="E5" s="148"/>
      <c r="F5" s="148"/>
      <c r="G5" s="148"/>
      <c r="H5" s="148"/>
      <c r="I5" s="35"/>
      <c r="J5" s="35"/>
      <c r="K5" s="35"/>
      <c r="L5" s="35"/>
    </row>
    <row r="6" spans="1:12" s="34" customFormat="1" ht="24" customHeight="1" x14ac:dyDescent="0.4">
      <c r="A6" s="40"/>
      <c r="B6" s="18"/>
      <c r="C6" s="148"/>
      <c r="D6" s="148"/>
      <c r="E6" s="148"/>
      <c r="F6" s="148"/>
      <c r="G6" s="148"/>
      <c r="H6" s="148"/>
      <c r="I6" s="35"/>
      <c r="J6" s="35"/>
      <c r="K6" s="35"/>
      <c r="L6" s="35"/>
    </row>
    <row r="7" spans="1:12" s="34" customFormat="1" ht="24" customHeight="1" x14ac:dyDescent="0.4">
      <c r="C7" s="148"/>
      <c r="D7" s="148"/>
      <c r="E7" s="148"/>
      <c r="F7" s="148"/>
      <c r="G7" s="148"/>
      <c r="H7" s="148"/>
      <c r="I7" s="35"/>
      <c r="J7" s="35"/>
      <c r="K7" s="35"/>
      <c r="L7" s="35"/>
    </row>
    <row r="8" spans="1:12" s="34" customFormat="1" ht="24" customHeight="1" x14ac:dyDescent="0.4">
      <c r="C8" s="148"/>
      <c r="D8" s="148"/>
      <c r="E8" s="148"/>
      <c r="F8" s="148"/>
      <c r="G8" s="148"/>
      <c r="H8" s="148"/>
      <c r="I8" s="35"/>
      <c r="J8" s="35"/>
      <c r="K8" s="35"/>
      <c r="L8" s="35"/>
    </row>
    <row r="9" spans="1:12" ht="6.45" customHeight="1" thickBot="1" x14ac:dyDescent="0.45">
      <c r="A9" s="17"/>
      <c r="B9" s="17"/>
      <c r="C9" s="33"/>
      <c r="D9" s="33"/>
      <c r="E9" s="33"/>
      <c r="F9" s="33"/>
      <c r="G9" s="33"/>
      <c r="H9" s="17"/>
      <c r="I9" s="17"/>
    </row>
    <row r="10" spans="1:12" ht="19.5" thickBot="1" x14ac:dyDescent="0.55000000000000004">
      <c r="A10" s="42" t="s">
        <v>175</v>
      </c>
      <c r="B10" s="43"/>
      <c r="C10" s="43"/>
      <c r="D10" s="43"/>
      <c r="E10" s="44"/>
      <c r="F10" s="45"/>
      <c r="G10" s="43"/>
      <c r="H10" s="46"/>
      <c r="I10" s="47"/>
      <c r="J10" s="34"/>
      <c r="K10" s="48"/>
      <c r="L10" s="34"/>
    </row>
    <row r="11" spans="1:12" ht="19.05" x14ac:dyDescent="0.5">
      <c r="A11" s="144"/>
      <c r="B11" s="145"/>
      <c r="C11" s="145"/>
      <c r="D11" s="145"/>
      <c r="E11" s="145"/>
      <c r="F11" s="145"/>
      <c r="G11" s="145"/>
      <c r="H11" s="146"/>
      <c r="I11" s="49"/>
      <c r="J11" s="34"/>
      <c r="K11" s="48"/>
      <c r="L11" s="34"/>
    </row>
    <row r="12" spans="1:12" ht="19.05" x14ac:dyDescent="0.5">
      <c r="A12" s="140"/>
      <c r="B12" s="141"/>
      <c r="C12" s="141"/>
      <c r="D12" s="141"/>
      <c r="E12" s="141"/>
      <c r="F12" s="141"/>
      <c r="G12" s="141"/>
      <c r="H12" s="142"/>
      <c r="I12" s="49"/>
      <c r="J12" s="34"/>
      <c r="K12" s="48"/>
      <c r="L12" s="34"/>
    </row>
    <row r="13" spans="1:12" ht="19.05" x14ac:dyDescent="0.5">
      <c r="A13" s="140"/>
      <c r="B13" s="141"/>
      <c r="C13" s="141"/>
      <c r="D13" s="141"/>
      <c r="E13" s="141"/>
      <c r="F13" s="141"/>
      <c r="G13" s="141"/>
      <c r="H13" s="142"/>
      <c r="I13" s="49"/>
      <c r="J13" s="34"/>
      <c r="K13" s="48"/>
      <c r="L13" s="34"/>
    </row>
    <row r="14" spans="1:12" ht="19.05" x14ac:dyDescent="0.5">
      <c r="A14" s="140"/>
      <c r="B14" s="141"/>
      <c r="C14" s="141"/>
      <c r="D14" s="141"/>
      <c r="E14" s="141"/>
      <c r="F14" s="141"/>
      <c r="G14" s="141"/>
      <c r="H14" s="142"/>
      <c r="I14" s="49"/>
      <c r="J14" s="34"/>
      <c r="K14" s="48"/>
      <c r="L14" s="34"/>
    </row>
    <row r="15" spans="1:12" ht="19.05" x14ac:dyDescent="0.5">
      <c r="A15" s="140"/>
      <c r="B15" s="141"/>
      <c r="C15" s="141"/>
      <c r="D15" s="141"/>
      <c r="E15" s="141"/>
      <c r="F15" s="141"/>
      <c r="G15" s="141"/>
      <c r="H15" s="142"/>
      <c r="I15" s="49"/>
      <c r="J15" s="34"/>
      <c r="K15" s="48"/>
      <c r="L15" s="34"/>
    </row>
    <row r="16" spans="1:12" ht="19.05" x14ac:dyDescent="0.5">
      <c r="A16" s="140"/>
      <c r="B16" s="141"/>
      <c r="C16" s="141"/>
      <c r="D16" s="141"/>
      <c r="E16" s="141"/>
      <c r="F16" s="141"/>
      <c r="G16" s="141"/>
      <c r="H16" s="142"/>
      <c r="I16" s="49"/>
      <c r="J16" s="34"/>
      <c r="K16" s="48"/>
      <c r="L16" s="34"/>
    </row>
    <row r="17" spans="1:12" ht="19.5" thickBot="1" x14ac:dyDescent="0.55000000000000004">
      <c r="A17" s="137"/>
      <c r="B17" s="138"/>
      <c r="C17" s="138"/>
      <c r="D17" s="138"/>
      <c r="E17" s="138"/>
      <c r="F17" s="138"/>
      <c r="G17" s="138"/>
      <c r="H17" s="139"/>
      <c r="I17" s="49"/>
      <c r="J17" s="34"/>
      <c r="K17" s="48"/>
      <c r="L17" s="34"/>
    </row>
    <row r="18" spans="1:12" ht="19.5" thickBot="1" x14ac:dyDescent="0.55000000000000004">
      <c r="A18" s="50"/>
      <c r="B18" s="50"/>
      <c r="C18" s="35"/>
      <c r="D18" s="35"/>
      <c r="E18" s="35"/>
      <c r="F18" s="35"/>
      <c r="G18" s="35"/>
      <c r="H18" s="50"/>
      <c r="I18" s="50"/>
      <c r="J18" s="34"/>
      <c r="K18" s="48"/>
      <c r="L18" s="34"/>
    </row>
    <row r="19" spans="1:12" ht="19.5" thickBot="1" x14ac:dyDescent="0.55000000000000004">
      <c r="A19" s="51" t="s">
        <v>166</v>
      </c>
      <c r="B19" s="52" t="s">
        <v>20</v>
      </c>
      <c r="C19" s="52" t="s">
        <v>21</v>
      </c>
      <c r="D19" s="52" t="s">
        <v>25</v>
      </c>
      <c r="E19" s="53" t="s">
        <v>4</v>
      </c>
      <c r="F19" s="54" t="s">
        <v>3</v>
      </c>
      <c r="G19" s="52" t="s">
        <v>28</v>
      </c>
      <c r="H19" s="52" t="s">
        <v>29</v>
      </c>
      <c r="I19" s="50"/>
      <c r="J19" s="34"/>
      <c r="K19" s="48" t="s">
        <v>15</v>
      </c>
      <c r="L19" s="34" t="s">
        <v>26</v>
      </c>
    </row>
    <row r="20" spans="1:12" ht="55.05" customHeight="1" thickBot="1" x14ac:dyDescent="0.55000000000000004">
      <c r="A20" s="118" t="s">
        <v>178</v>
      </c>
      <c r="B20" s="55"/>
      <c r="C20" s="55"/>
      <c r="D20" s="55"/>
      <c r="E20" s="56">
        <f>IF(OR(AND(B20&lt;&gt;"",C20&lt;&gt;""),AND(B20&lt;&gt;"",D20&lt;&gt;""),AND(C20&lt;&gt;"",D20&lt;&gt;"")),0,IF(B20&lt;&gt;"",1,IF(D20&lt;&gt;"",0,-1)))</f>
        <v>-1</v>
      </c>
      <c r="F20" s="57">
        <f>E20*K20</f>
        <v>-1</v>
      </c>
      <c r="G20" s="55"/>
      <c r="H20" s="55"/>
      <c r="I20" s="50"/>
      <c r="J20" s="34"/>
      <c r="K20" s="58">
        <v>1</v>
      </c>
      <c r="L20" s="58">
        <f>ABS(F20)</f>
        <v>1</v>
      </c>
    </row>
    <row r="21" spans="1:12" ht="55.05" customHeight="1" thickBot="1" x14ac:dyDescent="0.45">
      <c r="A21" s="119" t="s">
        <v>49</v>
      </c>
      <c r="B21" s="59"/>
      <c r="C21" s="59"/>
      <c r="D21" s="59"/>
      <c r="E21" s="56">
        <f t="shared" ref="E21:E39" si="0">IF(OR(AND(B21&lt;&gt;"",C21&lt;&gt;""),AND(B21&lt;&gt;"",D21&lt;&gt;""),AND(C21&lt;&gt;"",D21&lt;&gt;"")),0,IF(B21&lt;&gt;"",1,IF(D21&lt;&gt;"",0,-1)))</f>
        <v>-1</v>
      </c>
      <c r="F21" s="60">
        <f>E21*K21</f>
        <v>-1</v>
      </c>
      <c r="G21" s="59"/>
      <c r="H21" s="59"/>
      <c r="I21" s="50"/>
      <c r="J21" s="34"/>
      <c r="K21" s="58">
        <v>1</v>
      </c>
      <c r="L21" s="58">
        <f t="shared" ref="L21:L39" si="1">ABS(F21)</f>
        <v>1</v>
      </c>
    </row>
    <row r="22" spans="1:12" ht="55.05" customHeight="1" thickBot="1" x14ac:dyDescent="0.55000000000000004">
      <c r="A22" s="120" t="s">
        <v>48</v>
      </c>
      <c r="B22" s="55"/>
      <c r="C22" s="55"/>
      <c r="D22" s="55"/>
      <c r="E22" s="56">
        <f t="shared" si="0"/>
        <v>-1</v>
      </c>
      <c r="F22" s="57">
        <f t="shared" ref="F22:F39" si="2">E22*K22</f>
        <v>-1</v>
      </c>
      <c r="G22" s="55"/>
      <c r="H22" s="55"/>
      <c r="I22" s="50"/>
      <c r="J22" s="34"/>
      <c r="K22" s="58">
        <v>1</v>
      </c>
      <c r="L22" s="58">
        <f t="shared" si="1"/>
        <v>1</v>
      </c>
    </row>
    <row r="23" spans="1:12" ht="55.05" customHeight="1" thickBot="1" x14ac:dyDescent="0.55000000000000004">
      <c r="A23" s="119" t="s">
        <v>47</v>
      </c>
      <c r="B23" s="59"/>
      <c r="C23" s="59"/>
      <c r="D23" s="59"/>
      <c r="E23" s="56">
        <f t="shared" si="0"/>
        <v>-1</v>
      </c>
      <c r="F23" s="60">
        <f t="shared" si="2"/>
        <v>-1</v>
      </c>
      <c r="G23" s="59"/>
      <c r="H23" s="59"/>
      <c r="I23" s="50"/>
      <c r="J23" s="34"/>
      <c r="K23" s="58">
        <v>1</v>
      </c>
      <c r="L23" s="58">
        <f t="shared" si="1"/>
        <v>1</v>
      </c>
    </row>
    <row r="24" spans="1:12" ht="55.05" customHeight="1" thickBot="1" x14ac:dyDescent="0.55000000000000004">
      <c r="A24" s="120" t="s">
        <v>46</v>
      </c>
      <c r="B24" s="55"/>
      <c r="C24" s="55"/>
      <c r="D24" s="55"/>
      <c r="E24" s="56">
        <f t="shared" si="0"/>
        <v>-1</v>
      </c>
      <c r="F24" s="57">
        <f t="shared" si="2"/>
        <v>-3</v>
      </c>
      <c r="G24" s="55"/>
      <c r="H24" s="55"/>
      <c r="I24" s="50"/>
      <c r="J24" s="34"/>
      <c r="K24" s="58">
        <v>3</v>
      </c>
      <c r="L24" s="58">
        <f t="shared" si="1"/>
        <v>3</v>
      </c>
    </row>
    <row r="25" spans="1:12" ht="55.05" customHeight="1" thickBot="1" x14ac:dyDescent="0.55000000000000004">
      <c r="A25" s="119" t="s">
        <v>45</v>
      </c>
      <c r="B25" s="59"/>
      <c r="C25" s="59"/>
      <c r="D25" s="59"/>
      <c r="E25" s="56">
        <f t="shared" ref="E25:E37" si="3">IF(OR(AND(B25&lt;&gt;"",C25&lt;&gt;""),AND(B25&lt;&gt;"",D25&lt;&gt;""),AND(C25&lt;&gt;"",D25&lt;&gt;"")),0,IF(B25&lt;&gt;"",1,IF(D25&lt;&gt;"",0,-1)))</f>
        <v>-1</v>
      </c>
      <c r="F25" s="60">
        <f t="shared" ref="F25:F37" si="4">E25*K25</f>
        <v>-3</v>
      </c>
      <c r="G25" s="59"/>
      <c r="H25" s="59"/>
      <c r="I25" s="50"/>
      <c r="J25" s="34"/>
      <c r="K25" s="58">
        <v>3</v>
      </c>
      <c r="L25" s="58">
        <f t="shared" si="1"/>
        <v>3</v>
      </c>
    </row>
    <row r="26" spans="1:12" ht="55.05" customHeight="1" thickBot="1" x14ac:dyDescent="0.55000000000000004">
      <c r="A26" s="120" t="s">
        <v>31</v>
      </c>
      <c r="B26" s="55"/>
      <c r="C26" s="55"/>
      <c r="D26" s="55"/>
      <c r="E26" s="56">
        <f t="shared" si="3"/>
        <v>-1</v>
      </c>
      <c r="F26" s="57">
        <f t="shared" si="4"/>
        <v>-2</v>
      </c>
      <c r="G26" s="55"/>
      <c r="H26" s="55"/>
      <c r="I26" s="50"/>
      <c r="J26" s="34"/>
      <c r="K26" s="58">
        <v>2</v>
      </c>
      <c r="L26" s="58">
        <f t="shared" si="1"/>
        <v>2</v>
      </c>
    </row>
    <row r="27" spans="1:12" ht="55.05" customHeight="1" thickBot="1" x14ac:dyDescent="0.55000000000000004">
      <c r="A27" s="119" t="s">
        <v>50</v>
      </c>
      <c r="B27" s="59"/>
      <c r="C27" s="59"/>
      <c r="D27" s="59"/>
      <c r="E27" s="56">
        <f t="shared" si="3"/>
        <v>-1</v>
      </c>
      <c r="F27" s="60">
        <f t="shared" si="4"/>
        <v>-1</v>
      </c>
      <c r="G27" s="59"/>
      <c r="H27" s="59"/>
      <c r="I27" s="50"/>
      <c r="J27" s="34"/>
      <c r="K27" s="58">
        <v>1</v>
      </c>
      <c r="L27" s="58">
        <f t="shared" si="1"/>
        <v>1</v>
      </c>
    </row>
    <row r="28" spans="1:12" ht="55.05" customHeight="1" thickBot="1" x14ac:dyDescent="0.55000000000000004">
      <c r="A28" s="120" t="s">
        <v>170</v>
      </c>
      <c r="B28" s="55"/>
      <c r="C28" s="55"/>
      <c r="D28" s="55"/>
      <c r="E28" s="56">
        <f t="shared" si="3"/>
        <v>-1</v>
      </c>
      <c r="F28" s="57">
        <f t="shared" si="4"/>
        <v>-2</v>
      </c>
      <c r="G28" s="55"/>
      <c r="H28" s="55"/>
      <c r="I28" s="50"/>
      <c r="J28" s="34"/>
      <c r="K28" s="58">
        <v>2</v>
      </c>
      <c r="L28" s="58">
        <f t="shared" si="1"/>
        <v>2</v>
      </c>
    </row>
    <row r="29" spans="1:12" ht="55.05" customHeight="1" thickBot="1" x14ac:dyDescent="0.55000000000000004">
      <c r="A29" s="119" t="s">
        <v>51</v>
      </c>
      <c r="B29" s="59"/>
      <c r="C29" s="59"/>
      <c r="D29" s="59"/>
      <c r="E29" s="56">
        <f t="shared" si="3"/>
        <v>-1</v>
      </c>
      <c r="F29" s="60">
        <f t="shared" si="4"/>
        <v>-1</v>
      </c>
      <c r="G29" s="59"/>
      <c r="H29" s="59"/>
      <c r="I29" s="50"/>
      <c r="J29" s="34"/>
      <c r="K29" s="58">
        <v>1</v>
      </c>
      <c r="L29" s="58">
        <f t="shared" si="1"/>
        <v>1</v>
      </c>
    </row>
    <row r="30" spans="1:12" ht="55.05" customHeight="1" thickBot="1" x14ac:dyDescent="0.55000000000000004">
      <c r="A30" s="120" t="s">
        <v>52</v>
      </c>
      <c r="B30" s="55"/>
      <c r="C30" s="55"/>
      <c r="D30" s="55"/>
      <c r="E30" s="56">
        <f t="shared" si="3"/>
        <v>-1</v>
      </c>
      <c r="F30" s="57">
        <f t="shared" si="4"/>
        <v>-3</v>
      </c>
      <c r="G30" s="55"/>
      <c r="H30" s="55"/>
      <c r="I30" s="50"/>
      <c r="J30" s="34"/>
      <c r="K30" s="58">
        <v>3</v>
      </c>
      <c r="L30" s="58">
        <f t="shared" si="1"/>
        <v>3</v>
      </c>
    </row>
    <row r="31" spans="1:12" ht="55.05" customHeight="1" thickBot="1" x14ac:dyDescent="0.45">
      <c r="A31" s="119" t="s">
        <v>53</v>
      </c>
      <c r="B31" s="59"/>
      <c r="C31" s="59"/>
      <c r="D31" s="59"/>
      <c r="E31" s="56">
        <f t="shared" si="3"/>
        <v>-1</v>
      </c>
      <c r="F31" s="60">
        <f t="shared" si="4"/>
        <v>-1</v>
      </c>
      <c r="G31" s="59"/>
      <c r="H31" s="59"/>
      <c r="I31" s="50"/>
      <c r="J31" s="34"/>
      <c r="K31" s="58">
        <v>1</v>
      </c>
      <c r="L31" s="58">
        <f t="shared" si="1"/>
        <v>1</v>
      </c>
    </row>
    <row r="32" spans="1:12" ht="55.05" customHeight="1" thickBot="1" x14ac:dyDescent="0.45">
      <c r="A32" s="120" t="s">
        <v>54</v>
      </c>
      <c r="B32" s="55"/>
      <c r="C32" s="55"/>
      <c r="D32" s="55"/>
      <c r="E32" s="56">
        <f t="shared" si="3"/>
        <v>-1</v>
      </c>
      <c r="F32" s="57">
        <f t="shared" si="4"/>
        <v>-1</v>
      </c>
      <c r="G32" s="55"/>
      <c r="H32" s="55"/>
      <c r="I32" s="50"/>
      <c r="J32" s="34"/>
      <c r="K32" s="58">
        <v>1</v>
      </c>
      <c r="L32" s="58">
        <f t="shared" si="1"/>
        <v>1</v>
      </c>
    </row>
    <row r="33" spans="1:12" ht="55.05" customHeight="1" thickBot="1" x14ac:dyDescent="0.45">
      <c r="A33" s="119" t="s">
        <v>55</v>
      </c>
      <c r="B33" s="59"/>
      <c r="C33" s="59"/>
      <c r="D33" s="59"/>
      <c r="E33" s="56">
        <f t="shared" si="3"/>
        <v>-1</v>
      </c>
      <c r="F33" s="60">
        <f t="shared" si="4"/>
        <v>-2</v>
      </c>
      <c r="G33" s="59"/>
      <c r="H33" s="59"/>
      <c r="I33" s="50"/>
      <c r="J33" s="34"/>
      <c r="K33" s="58">
        <v>2</v>
      </c>
      <c r="L33" s="58">
        <f t="shared" si="1"/>
        <v>2</v>
      </c>
    </row>
    <row r="34" spans="1:12" ht="55.05" customHeight="1" thickBot="1" x14ac:dyDescent="0.45">
      <c r="A34" s="120" t="s">
        <v>56</v>
      </c>
      <c r="B34" s="55"/>
      <c r="C34" s="55"/>
      <c r="D34" s="55"/>
      <c r="E34" s="56">
        <f t="shared" si="3"/>
        <v>-1</v>
      </c>
      <c r="F34" s="57">
        <f t="shared" si="4"/>
        <v>-3</v>
      </c>
      <c r="G34" s="55"/>
      <c r="H34" s="55"/>
      <c r="I34" s="50"/>
      <c r="J34" s="34"/>
      <c r="K34" s="58">
        <v>3</v>
      </c>
      <c r="L34" s="58">
        <f t="shared" si="1"/>
        <v>3</v>
      </c>
    </row>
    <row r="35" spans="1:12" ht="55.05" customHeight="1" thickBot="1" x14ac:dyDescent="0.45">
      <c r="A35" s="119" t="s">
        <v>57</v>
      </c>
      <c r="B35" s="59"/>
      <c r="C35" s="59"/>
      <c r="D35" s="59"/>
      <c r="E35" s="56">
        <f t="shared" si="3"/>
        <v>-1</v>
      </c>
      <c r="F35" s="60">
        <f t="shared" si="4"/>
        <v>-2</v>
      </c>
      <c r="G35" s="59"/>
      <c r="H35" s="59"/>
      <c r="I35" s="50"/>
      <c r="J35" s="34"/>
      <c r="K35" s="58">
        <v>2</v>
      </c>
      <c r="L35" s="58">
        <f t="shared" si="1"/>
        <v>2</v>
      </c>
    </row>
    <row r="36" spans="1:12" ht="55.05" customHeight="1" thickBot="1" x14ac:dyDescent="0.45">
      <c r="A36" s="120" t="s">
        <v>58</v>
      </c>
      <c r="B36" s="55"/>
      <c r="C36" s="55"/>
      <c r="D36" s="55"/>
      <c r="E36" s="56">
        <f t="shared" si="3"/>
        <v>-1</v>
      </c>
      <c r="F36" s="57">
        <f t="shared" si="4"/>
        <v>-3</v>
      </c>
      <c r="G36" s="55"/>
      <c r="H36" s="55"/>
      <c r="I36" s="50"/>
      <c r="J36" s="34"/>
      <c r="K36" s="58">
        <v>3</v>
      </c>
      <c r="L36" s="58">
        <f t="shared" si="1"/>
        <v>3</v>
      </c>
    </row>
    <row r="37" spans="1:12" ht="55.05" customHeight="1" thickBot="1" x14ac:dyDescent="0.45">
      <c r="A37" s="119" t="s">
        <v>59</v>
      </c>
      <c r="B37" s="59"/>
      <c r="C37" s="59"/>
      <c r="D37" s="59"/>
      <c r="E37" s="56">
        <f t="shared" si="3"/>
        <v>-1</v>
      </c>
      <c r="F37" s="60">
        <f t="shared" si="4"/>
        <v>-2</v>
      </c>
      <c r="G37" s="59"/>
      <c r="H37" s="59"/>
      <c r="I37" s="50"/>
      <c r="J37" s="34"/>
      <c r="K37" s="58">
        <v>2</v>
      </c>
      <c r="L37" s="58">
        <f t="shared" si="1"/>
        <v>2</v>
      </c>
    </row>
    <row r="38" spans="1:12" ht="55.05" customHeight="1" thickBot="1" x14ac:dyDescent="0.45">
      <c r="A38" s="120" t="s">
        <v>60</v>
      </c>
      <c r="B38" s="55"/>
      <c r="C38" s="55"/>
      <c r="D38" s="55"/>
      <c r="E38" s="56">
        <f t="shared" si="0"/>
        <v>-1</v>
      </c>
      <c r="F38" s="57">
        <f t="shared" si="2"/>
        <v>-3</v>
      </c>
      <c r="G38" s="55"/>
      <c r="H38" s="55"/>
      <c r="I38" s="50"/>
      <c r="J38" s="34"/>
      <c r="K38" s="58">
        <v>3</v>
      </c>
      <c r="L38" s="58">
        <f t="shared" si="1"/>
        <v>3</v>
      </c>
    </row>
    <row r="39" spans="1:12" ht="55.05" customHeight="1" thickBot="1" x14ac:dyDescent="0.45">
      <c r="A39" s="119" t="s">
        <v>61</v>
      </c>
      <c r="B39" s="59"/>
      <c r="C39" s="59"/>
      <c r="D39" s="59"/>
      <c r="E39" s="56">
        <f t="shared" si="0"/>
        <v>-1</v>
      </c>
      <c r="F39" s="60">
        <f t="shared" si="2"/>
        <v>-3</v>
      </c>
      <c r="G39" s="59"/>
      <c r="H39" s="59"/>
      <c r="I39" s="50"/>
      <c r="J39" s="34"/>
      <c r="K39" s="58">
        <v>3</v>
      </c>
      <c r="L39" s="58">
        <f t="shared" si="1"/>
        <v>3</v>
      </c>
    </row>
    <row r="40" spans="1:12" ht="7.5" customHeight="1" x14ac:dyDescent="0.4">
      <c r="A40" s="61"/>
      <c r="B40" s="61"/>
      <c r="C40" s="61"/>
      <c r="D40" s="61"/>
      <c r="E40" s="61"/>
      <c r="F40" s="61"/>
      <c r="G40" s="61"/>
      <c r="H40" s="61"/>
      <c r="I40" s="50"/>
      <c r="J40" s="34"/>
      <c r="K40" s="62"/>
      <c r="L40" s="34"/>
    </row>
    <row r="41" spans="1:12" s="19" customFormat="1" ht="16.5" customHeight="1" thickBot="1" x14ac:dyDescent="0.45">
      <c r="A41" s="61"/>
      <c r="B41" s="63"/>
      <c r="C41" s="64"/>
      <c r="D41" s="64"/>
      <c r="E41" s="116" t="s">
        <v>27</v>
      </c>
      <c r="F41" s="114">
        <f>SUM(F20:F39)</f>
        <v>-39</v>
      </c>
      <c r="G41" s="65"/>
      <c r="H41" s="65"/>
      <c r="I41" s="50"/>
      <c r="J41" s="66" t="s">
        <v>22</v>
      </c>
      <c r="K41" s="48">
        <f>SUM(K20:K39)</f>
        <v>39</v>
      </c>
      <c r="L41" s="48">
        <f>SUM(L20:L39)</f>
        <v>39</v>
      </c>
    </row>
    <row r="42" spans="1:12" s="19" customFormat="1" ht="19.2" thickBot="1" x14ac:dyDescent="0.45">
      <c r="A42" s="61"/>
      <c r="B42" s="67"/>
      <c r="C42" s="67"/>
      <c r="D42" s="67"/>
      <c r="E42" s="70" t="s">
        <v>24</v>
      </c>
      <c r="F42" s="115">
        <f>(F41+L41)/(2*L41)*100</f>
        <v>0</v>
      </c>
      <c r="G42" s="65"/>
      <c r="H42" s="65"/>
      <c r="I42" s="50"/>
      <c r="J42" s="34"/>
      <c r="K42" s="48"/>
      <c r="L42" s="63"/>
    </row>
    <row r="43" spans="1:12" s="19" customFormat="1" ht="19.2" thickBot="1" x14ac:dyDescent="0.45">
      <c r="A43" s="61"/>
      <c r="B43" s="67"/>
      <c r="C43" s="67"/>
      <c r="D43" s="67"/>
      <c r="E43" s="68"/>
      <c r="F43" s="67"/>
      <c r="G43" s="65"/>
      <c r="H43" s="65"/>
      <c r="I43" s="50"/>
      <c r="J43" s="63"/>
      <c r="K43" s="69"/>
      <c r="L43" s="63"/>
    </row>
    <row r="44" spans="1:12" ht="19.2" thickBot="1" x14ac:dyDescent="0.45">
      <c r="A44" s="124" t="s">
        <v>30</v>
      </c>
      <c r="B44" s="52" t="s">
        <v>20</v>
      </c>
      <c r="C44" s="52" t="s">
        <v>21</v>
      </c>
      <c r="D44" s="52" t="s">
        <v>25</v>
      </c>
      <c r="E44" s="53" t="s">
        <v>4</v>
      </c>
      <c r="F44" s="54" t="s">
        <v>3</v>
      </c>
      <c r="G44" s="52" t="s">
        <v>28</v>
      </c>
      <c r="H44" s="52" t="s">
        <v>29</v>
      </c>
      <c r="I44" s="50"/>
      <c r="J44" s="34"/>
      <c r="K44" s="48" t="s">
        <v>15</v>
      </c>
      <c r="L44" s="34" t="s">
        <v>26</v>
      </c>
    </row>
    <row r="45" spans="1:12" ht="55.05" customHeight="1" thickBot="1" x14ac:dyDescent="0.45">
      <c r="A45" s="120" t="s">
        <v>62</v>
      </c>
      <c r="B45" s="55"/>
      <c r="C45" s="55"/>
      <c r="D45" s="55"/>
      <c r="E45" s="56">
        <f t="shared" ref="E45:E48" si="5">IF(OR(AND(B45&lt;&gt;"",C45&lt;&gt;""),AND(B45&lt;&gt;"",D45&lt;&gt;""),AND(C45&lt;&gt;"",D45&lt;&gt;"")),0,IF(B45&lt;&gt;"",1,IF(D45&lt;&gt;"",0,-1)))</f>
        <v>-1</v>
      </c>
      <c r="F45" s="57">
        <f>E45*K45</f>
        <v>-1</v>
      </c>
      <c r="G45" s="55"/>
      <c r="H45" s="55"/>
      <c r="I45" s="50"/>
      <c r="J45" s="34"/>
      <c r="K45" s="58">
        <v>1</v>
      </c>
      <c r="L45" s="58">
        <f t="shared" ref="L45:L48" si="6">ABS(F45)</f>
        <v>1</v>
      </c>
    </row>
    <row r="46" spans="1:12" ht="55.05" customHeight="1" thickBot="1" x14ac:dyDescent="0.45">
      <c r="A46" s="119" t="s">
        <v>63</v>
      </c>
      <c r="B46" s="59"/>
      <c r="C46" s="59"/>
      <c r="D46" s="59"/>
      <c r="E46" s="56">
        <f t="shared" si="5"/>
        <v>-1</v>
      </c>
      <c r="F46" s="60">
        <f t="shared" ref="F46:F48" si="7">E46*K46</f>
        <v>-2</v>
      </c>
      <c r="G46" s="59"/>
      <c r="H46" s="59"/>
      <c r="I46" s="50"/>
      <c r="J46" s="34"/>
      <c r="K46" s="58">
        <v>2</v>
      </c>
      <c r="L46" s="58">
        <f t="shared" si="6"/>
        <v>2</v>
      </c>
    </row>
    <row r="47" spans="1:12" ht="55.05" customHeight="1" thickBot="1" x14ac:dyDescent="0.45">
      <c r="A47" s="120" t="s">
        <v>64</v>
      </c>
      <c r="B47" s="55"/>
      <c r="C47" s="55"/>
      <c r="D47" s="55"/>
      <c r="E47" s="56">
        <f t="shared" si="5"/>
        <v>-1</v>
      </c>
      <c r="F47" s="57">
        <f t="shared" si="7"/>
        <v>-1</v>
      </c>
      <c r="G47" s="55"/>
      <c r="H47" s="55"/>
      <c r="I47" s="50"/>
      <c r="J47" s="34"/>
      <c r="K47" s="58">
        <v>1</v>
      </c>
      <c r="L47" s="58">
        <f t="shared" si="6"/>
        <v>1</v>
      </c>
    </row>
    <row r="48" spans="1:12" ht="55.05" customHeight="1" thickBot="1" x14ac:dyDescent="0.45">
      <c r="A48" s="119" t="s">
        <v>65</v>
      </c>
      <c r="B48" s="59"/>
      <c r="C48" s="59"/>
      <c r="D48" s="59"/>
      <c r="E48" s="56">
        <f t="shared" si="5"/>
        <v>-1</v>
      </c>
      <c r="F48" s="60">
        <f t="shared" si="7"/>
        <v>-3</v>
      </c>
      <c r="G48" s="59"/>
      <c r="H48" s="59"/>
      <c r="I48" s="50"/>
      <c r="J48" s="34"/>
      <c r="K48" s="58">
        <v>3</v>
      </c>
      <c r="L48" s="58">
        <f t="shared" si="6"/>
        <v>3</v>
      </c>
    </row>
    <row r="49" spans="1:12" ht="3.75" customHeight="1" x14ac:dyDescent="0.4">
      <c r="A49" s="61"/>
      <c r="B49" s="61"/>
      <c r="C49" s="61"/>
      <c r="D49" s="61"/>
      <c r="E49" s="61"/>
      <c r="F49" s="61"/>
      <c r="G49" s="61"/>
      <c r="H49" s="61"/>
      <c r="I49" s="50"/>
      <c r="J49" s="34"/>
      <c r="K49" s="62"/>
      <c r="L49" s="34"/>
    </row>
    <row r="50" spans="1:12" ht="16.5" customHeight="1" thickBot="1" x14ac:dyDescent="0.45">
      <c r="A50" s="61"/>
      <c r="B50" s="34"/>
      <c r="C50" s="70"/>
      <c r="D50" s="70"/>
      <c r="E50" s="70" t="s">
        <v>27</v>
      </c>
      <c r="F50" s="114">
        <f>SUM(F45:F48)</f>
        <v>-7</v>
      </c>
      <c r="G50" s="65"/>
      <c r="H50" s="65"/>
      <c r="I50" s="50"/>
      <c r="J50" s="66" t="s">
        <v>22</v>
      </c>
      <c r="K50" s="48">
        <f>SUM(K45:K48)</f>
        <v>7</v>
      </c>
      <c r="L50" s="48">
        <f>SUM(L45:L48)</f>
        <v>7</v>
      </c>
    </row>
    <row r="51" spans="1:12" ht="19.2" thickBot="1" x14ac:dyDescent="0.45">
      <c r="A51" s="61"/>
      <c r="B51" s="67"/>
      <c r="C51" s="67"/>
      <c r="D51" s="67"/>
      <c r="E51" s="70" t="s">
        <v>24</v>
      </c>
      <c r="F51" s="115">
        <f>(F50+L50)/(2*L50)*100</f>
        <v>0</v>
      </c>
      <c r="G51" s="65"/>
      <c r="H51" s="65"/>
      <c r="I51" s="50"/>
      <c r="J51" s="34"/>
      <c r="K51" s="48"/>
      <c r="L51" s="34"/>
    </row>
    <row r="52" spans="1:12" ht="19.2" thickBot="1" x14ac:dyDescent="0.45">
      <c r="A52" s="61"/>
      <c r="B52" s="67"/>
      <c r="C52" s="67"/>
      <c r="D52" s="67"/>
      <c r="E52" s="68"/>
      <c r="F52" s="71"/>
      <c r="G52" s="65"/>
      <c r="H52" s="65"/>
      <c r="I52" s="50"/>
      <c r="J52" s="34"/>
      <c r="K52" s="48"/>
      <c r="L52" s="34"/>
    </row>
    <row r="53" spans="1:12" ht="19.2" thickBot="1" x14ac:dyDescent="0.45">
      <c r="A53" s="124" t="s">
        <v>66</v>
      </c>
      <c r="B53" s="52" t="s">
        <v>20</v>
      </c>
      <c r="C53" s="52" t="s">
        <v>21</v>
      </c>
      <c r="D53" s="52" t="s">
        <v>25</v>
      </c>
      <c r="E53" s="53" t="s">
        <v>4</v>
      </c>
      <c r="F53" s="54" t="s">
        <v>3</v>
      </c>
      <c r="G53" s="52" t="s">
        <v>28</v>
      </c>
      <c r="H53" s="52" t="s">
        <v>29</v>
      </c>
      <c r="I53" s="50"/>
      <c r="J53" s="34"/>
      <c r="K53" s="48" t="s">
        <v>15</v>
      </c>
      <c r="L53" s="34" t="s">
        <v>26</v>
      </c>
    </row>
    <row r="54" spans="1:12" ht="55.05" customHeight="1" thickBot="1" x14ac:dyDescent="0.45">
      <c r="A54" s="120" t="s">
        <v>67</v>
      </c>
      <c r="B54" s="55"/>
      <c r="C54" s="55"/>
      <c r="D54" s="55"/>
      <c r="E54" s="56">
        <f t="shared" ref="E54:E60" si="8">IF(OR(AND(B54&lt;&gt;"",C54&lt;&gt;""),AND(B54&lt;&gt;"",D54&lt;&gt;""),AND(C54&lt;&gt;"",D54&lt;&gt;"")),0,IF(B54&lt;&gt;"",1,IF(D54&lt;&gt;"",0,-1)))</f>
        <v>-1</v>
      </c>
      <c r="F54" s="57">
        <f>E54*K54</f>
        <v>-2</v>
      </c>
      <c r="G54" s="55"/>
      <c r="H54" s="55"/>
      <c r="I54" s="50"/>
      <c r="J54" s="34"/>
      <c r="K54" s="58">
        <v>2</v>
      </c>
      <c r="L54" s="58">
        <f t="shared" ref="L54:L60" si="9">ABS(F54)</f>
        <v>2</v>
      </c>
    </row>
    <row r="55" spans="1:12" ht="55.05" customHeight="1" thickBot="1" x14ac:dyDescent="0.45">
      <c r="A55" s="119" t="s">
        <v>68</v>
      </c>
      <c r="B55" s="59"/>
      <c r="C55" s="59"/>
      <c r="D55" s="59"/>
      <c r="E55" s="56">
        <f t="shared" si="8"/>
        <v>-1</v>
      </c>
      <c r="F55" s="60">
        <f t="shared" ref="F55:F60" si="10">E55*K55</f>
        <v>-2</v>
      </c>
      <c r="G55" s="59"/>
      <c r="H55" s="59"/>
      <c r="I55" s="50"/>
      <c r="J55" s="34"/>
      <c r="K55" s="58">
        <v>2</v>
      </c>
      <c r="L55" s="58">
        <f t="shared" si="9"/>
        <v>2</v>
      </c>
    </row>
    <row r="56" spans="1:12" ht="55.05" customHeight="1" thickBot="1" x14ac:dyDescent="0.45">
      <c r="A56" s="120" t="s">
        <v>69</v>
      </c>
      <c r="B56" s="55"/>
      <c r="C56" s="55"/>
      <c r="D56" s="55"/>
      <c r="E56" s="56">
        <f t="shared" si="8"/>
        <v>-1</v>
      </c>
      <c r="F56" s="57">
        <f t="shared" si="10"/>
        <v>-3</v>
      </c>
      <c r="G56" s="55"/>
      <c r="H56" s="55"/>
      <c r="I56" s="50"/>
      <c r="J56" s="34"/>
      <c r="K56" s="58">
        <v>3</v>
      </c>
      <c r="L56" s="58">
        <f t="shared" si="9"/>
        <v>3</v>
      </c>
    </row>
    <row r="57" spans="1:12" ht="55.05" customHeight="1" thickBot="1" x14ac:dyDescent="0.45">
      <c r="A57" s="119" t="s">
        <v>70</v>
      </c>
      <c r="B57" s="59"/>
      <c r="C57" s="59"/>
      <c r="D57" s="59"/>
      <c r="E57" s="56">
        <f t="shared" si="8"/>
        <v>-1</v>
      </c>
      <c r="F57" s="60">
        <f t="shared" si="10"/>
        <v>-1</v>
      </c>
      <c r="G57" s="59"/>
      <c r="H57" s="59"/>
      <c r="I57" s="50"/>
      <c r="J57" s="34"/>
      <c r="K57" s="58">
        <v>1</v>
      </c>
      <c r="L57" s="58">
        <f t="shared" si="9"/>
        <v>1</v>
      </c>
    </row>
    <row r="58" spans="1:12" ht="55.05" customHeight="1" thickBot="1" x14ac:dyDescent="0.45">
      <c r="A58" s="120" t="s">
        <v>71</v>
      </c>
      <c r="B58" s="55"/>
      <c r="C58" s="55"/>
      <c r="D58" s="55"/>
      <c r="E58" s="56">
        <f t="shared" si="8"/>
        <v>-1</v>
      </c>
      <c r="F58" s="57">
        <f t="shared" si="10"/>
        <v>-1</v>
      </c>
      <c r="G58" s="55"/>
      <c r="H58" s="55"/>
      <c r="I58" s="50"/>
      <c r="J58" s="34"/>
      <c r="K58" s="58">
        <v>1</v>
      </c>
      <c r="L58" s="58">
        <f t="shared" si="9"/>
        <v>1</v>
      </c>
    </row>
    <row r="59" spans="1:12" ht="55.05" customHeight="1" thickBot="1" x14ac:dyDescent="0.45">
      <c r="A59" s="119" t="s">
        <v>72</v>
      </c>
      <c r="B59" s="59"/>
      <c r="C59" s="59"/>
      <c r="D59" s="59"/>
      <c r="E59" s="56">
        <f t="shared" si="8"/>
        <v>-1</v>
      </c>
      <c r="F59" s="60">
        <f t="shared" si="10"/>
        <v>-1</v>
      </c>
      <c r="G59" s="59"/>
      <c r="H59" s="59"/>
      <c r="I59" s="50"/>
      <c r="J59" s="34"/>
      <c r="K59" s="58">
        <v>1</v>
      </c>
      <c r="L59" s="58">
        <f t="shared" si="9"/>
        <v>1</v>
      </c>
    </row>
    <row r="60" spans="1:12" ht="55.05" customHeight="1" thickBot="1" x14ac:dyDescent="0.45">
      <c r="A60" s="120" t="s">
        <v>73</v>
      </c>
      <c r="B60" s="55"/>
      <c r="C60" s="55"/>
      <c r="D60" s="55"/>
      <c r="E60" s="56">
        <f t="shared" si="8"/>
        <v>-1</v>
      </c>
      <c r="F60" s="57">
        <f t="shared" si="10"/>
        <v>-1</v>
      </c>
      <c r="G60" s="55"/>
      <c r="H60" s="55"/>
      <c r="I60" s="50"/>
      <c r="J60" s="34"/>
      <c r="K60" s="58">
        <v>1</v>
      </c>
      <c r="L60" s="58">
        <f t="shared" si="9"/>
        <v>1</v>
      </c>
    </row>
    <row r="61" spans="1:12" ht="3.75" customHeight="1" x14ac:dyDescent="0.4">
      <c r="A61" s="61"/>
      <c r="B61" s="61"/>
      <c r="C61" s="61"/>
      <c r="D61" s="61"/>
      <c r="E61" s="61"/>
      <c r="F61" s="61"/>
      <c r="G61" s="61"/>
      <c r="H61" s="61"/>
      <c r="I61" s="50"/>
      <c r="J61" s="34"/>
      <c r="K61" s="62"/>
      <c r="L61" s="34"/>
    </row>
    <row r="62" spans="1:12" ht="16.5" customHeight="1" thickBot="1" x14ac:dyDescent="0.45">
      <c r="A62" s="61"/>
      <c r="B62" s="34"/>
      <c r="C62" s="64"/>
      <c r="D62" s="64"/>
      <c r="E62" s="116" t="s">
        <v>27</v>
      </c>
      <c r="F62" s="114">
        <f>SUM(F54:F60)</f>
        <v>-11</v>
      </c>
      <c r="G62" s="65"/>
      <c r="H62" s="65"/>
      <c r="I62" s="50"/>
      <c r="J62" s="66" t="s">
        <v>22</v>
      </c>
      <c r="K62" s="48">
        <f>SUM(K54:K60)</f>
        <v>11</v>
      </c>
      <c r="L62" s="48">
        <f>SUM(L54:L60)</f>
        <v>11</v>
      </c>
    </row>
    <row r="63" spans="1:12" ht="19.2" thickBot="1" x14ac:dyDescent="0.45">
      <c r="A63" s="61"/>
      <c r="B63" s="67"/>
      <c r="C63" s="67"/>
      <c r="D63" s="67"/>
      <c r="E63" s="70" t="s">
        <v>24</v>
      </c>
      <c r="F63" s="115">
        <f>(F62+L62)/(2*L62)*100</f>
        <v>0</v>
      </c>
      <c r="G63" s="65"/>
      <c r="H63" s="65"/>
      <c r="I63" s="50"/>
      <c r="J63" s="34"/>
      <c r="K63" s="48"/>
      <c r="L63" s="34"/>
    </row>
    <row r="64" spans="1:12" ht="19.2" thickBot="1" x14ac:dyDescent="0.45">
      <c r="A64" s="61"/>
      <c r="B64" s="67"/>
      <c r="C64" s="67"/>
      <c r="D64" s="67"/>
      <c r="E64" s="68"/>
      <c r="F64" s="71"/>
      <c r="G64" s="65"/>
      <c r="H64" s="65"/>
      <c r="I64" s="50"/>
      <c r="J64" s="34"/>
      <c r="K64" s="48"/>
      <c r="L64" s="34"/>
    </row>
    <row r="65" spans="1:12" ht="19.2" thickBot="1" x14ac:dyDescent="0.45">
      <c r="A65" s="124" t="s">
        <v>74</v>
      </c>
      <c r="B65" s="52" t="s">
        <v>20</v>
      </c>
      <c r="C65" s="52" t="s">
        <v>21</v>
      </c>
      <c r="D65" s="52" t="s">
        <v>25</v>
      </c>
      <c r="E65" s="53" t="s">
        <v>4</v>
      </c>
      <c r="F65" s="54" t="s">
        <v>3</v>
      </c>
      <c r="G65" s="52" t="s">
        <v>28</v>
      </c>
      <c r="H65" s="52" t="s">
        <v>29</v>
      </c>
      <c r="I65" s="50"/>
      <c r="J65" s="34"/>
      <c r="K65" s="48" t="s">
        <v>15</v>
      </c>
      <c r="L65" s="34" t="s">
        <v>26</v>
      </c>
    </row>
    <row r="66" spans="1:12" ht="55.05" customHeight="1" thickBot="1" x14ac:dyDescent="0.45">
      <c r="A66" s="120" t="s">
        <v>75</v>
      </c>
      <c r="B66" s="55"/>
      <c r="C66" s="55"/>
      <c r="D66" s="55"/>
      <c r="E66" s="56">
        <f t="shared" ref="E66" si="11">IF(OR(AND(B66&lt;&gt;"",C66&lt;&gt;""),AND(B66&lt;&gt;"",D66&lt;&gt;""),AND(C66&lt;&gt;"",D66&lt;&gt;"")),0,IF(B66&lt;&gt;"",1,IF(D66&lt;&gt;"",0,-1)))</f>
        <v>-1</v>
      </c>
      <c r="F66" s="57">
        <f t="shared" ref="F66" si="12">E66*K66</f>
        <v>-1</v>
      </c>
      <c r="G66" s="55"/>
      <c r="H66" s="55"/>
      <c r="I66" s="50"/>
      <c r="J66" s="34"/>
      <c r="K66" s="58">
        <v>1</v>
      </c>
      <c r="L66" s="58">
        <f t="shared" ref="L66" si="13">ABS(F66)</f>
        <v>1</v>
      </c>
    </row>
    <row r="67" spans="1:12" ht="55.05" customHeight="1" thickBot="1" x14ac:dyDescent="0.45">
      <c r="A67" s="119" t="s">
        <v>76</v>
      </c>
      <c r="B67" s="59"/>
      <c r="C67" s="59"/>
      <c r="D67" s="59"/>
      <c r="E67" s="56">
        <f t="shared" ref="E67:E87" si="14">IF(OR(AND(B67&lt;&gt;"",C67&lt;&gt;""),AND(B67&lt;&gt;"",D67&lt;&gt;""),AND(C67&lt;&gt;"",D67&lt;&gt;"")),0,IF(B67&lt;&gt;"",1,IF(D67&lt;&gt;"",0,-1)))</f>
        <v>-1</v>
      </c>
      <c r="F67" s="60">
        <f t="shared" ref="F67:F87" si="15">E67*K67</f>
        <v>-1</v>
      </c>
      <c r="G67" s="59"/>
      <c r="H67" s="59"/>
      <c r="I67" s="50"/>
      <c r="J67" s="34"/>
      <c r="K67" s="58">
        <v>1</v>
      </c>
      <c r="L67" s="58">
        <f t="shared" ref="L67:L87" si="16">ABS(F67)</f>
        <v>1</v>
      </c>
    </row>
    <row r="68" spans="1:12" ht="55.05" customHeight="1" thickBot="1" x14ac:dyDescent="0.45">
      <c r="A68" s="120" t="s">
        <v>77</v>
      </c>
      <c r="B68" s="55"/>
      <c r="C68" s="55"/>
      <c r="D68" s="55"/>
      <c r="E68" s="56">
        <f t="shared" si="14"/>
        <v>-1</v>
      </c>
      <c r="F68" s="57">
        <f t="shared" si="15"/>
        <v>-1</v>
      </c>
      <c r="G68" s="55"/>
      <c r="H68" s="55"/>
      <c r="I68" s="50"/>
      <c r="J68" s="34"/>
      <c r="K68" s="58">
        <v>1</v>
      </c>
      <c r="L68" s="58">
        <f t="shared" si="16"/>
        <v>1</v>
      </c>
    </row>
    <row r="69" spans="1:12" ht="55.05" customHeight="1" thickBot="1" x14ac:dyDescent="0.45">
      <c r="A69" s="119" t="s">
        <v>78</v>
      </c>
      <c r="B69" s="59"/>
      <c r="C69" s="59"/>
      <c r="D69" s="59"/>
      <c r="E69" s="56">
        <f t="shared" si="14"/>
        <v>-1</v>
      </c>
      <c r="F69" s="60">
        <f t="shared" si="15"/>
        <v>-2</v>
      </c>
      <c r="G69" s="59"/>
      <c r="H69" s="59"/>
      <c r="I69" s="50"/>
      <c r="J69" s="34"/>
      <c r="K69" s="58">
        <v>2</v>
      </c>
      <c r="L69" s="58">
        <f t="shared" si="16"/>
        <v>2</v>
      </c>
    </row>
    <row r="70" spans="1:12" ht="55.05" customHeight="1" thickBot="1" x14ac:dyDescent="0.45">
      <c r="A70" s="120" t="s">
        <v>79</v>
      </c>
      <c r="B70" s="55"/>
      <c r="C70" s="55"/>
      <c r="D70" s="55"/>
      <c r="E70" s="56">
        <f t="shared" si="14"/>
        <v>-1</v>
      </c>
      <c r="F70" s="57">
        <f t="shared" si="15"/>
        <v>-3</v>
      </c>
      <c r="G70" s="55"/>
      <c r="H70" s="55"/>
      <c r="I70" s="50"/>
      <c r="J70" s="34"/>
      <c r="K70" s="58">
        <v>3</v>
      </c>
      <c r="L70" s="58">
        <f t="shared" si="16"/>
        <v>3</v>
      </c>
    </row>
    <row r="71" spans="1:12" ht="55.05" customHeight="1" thickBot="1" x14ac:dyDescent="0.45">
      <c r="A71" s="119" t="s">
        <v>80</v>
      </c>
      <c r="B71" s="59"/>
      <c r="C71" s="59"/>
      <c r="D71" s="59"/>
      <c r="E71" s="56">
        <f t="shared" si="14"/>
        <v>-1</v>
      </c>
      <c r="F71" s="60">
        <f t="shared" si="15"/>
        <v>-1</v>
      </c>
      <c r="G71" s="59"/>
      <c r="H71" s="59"/>
      <c r="I71" s="50"/>
      <c r="J71" s="34"/>
      <c r="K71" s="58">
        <v>1</v>
      </c>
      <c r="L71" s="58">
        <f t="shared" si="16"/>
        <v>1</v>
      </c>
    </row>
    <row r="72" spans="1:12" ht="55.05" customHeight="1" thickBot="1" x14ac:dyDescent="0.45">
      <c r="A72" s="120" t="s">
        <v>81</v>
      </c>
      <c r="B72" s="55"/>
      <c r="C72" s="55"/>
      <c r="D72" s="55"/>
      <c r="E72" s="56">
        <f t="shared" si="14"/>
        <v>-1</v>
      </c>
      <c r="F72" s="57">
        <f t="shared" si="15"/>
        <v>-3</v>
      </c>
      <c r="G72" s="55"/>
      <c r="H72" s="55"/>
      <c r="I72" s="50"/>
      <c r="J72" s="34"/>
      <c r="K72" s="58">
        <v>3</v>
      </c>
      <c r="L72" s="58">
        <f t="shared" si="16"/>
        <v>3</v>
      </c>
    </row>
    <row r="73" spans="1:12" ht="55.05" customHeight="1" thickBot="1" x14ac:dyDescent="0.45">
      <c r="A73" s="119" t="s">
        <v>82</v>
      </c>
      <c r="B73" s="59"/>
      <c r="C73" s="59"/>
      <c r="D73" s="59"/>
      <c r="E73" s="56">
        <f t="shared" si="14"/>
        <v>-1</v>
      </c>
      <c r="F73" s="60">
        <f t="shared" si="15"/>
        <v>-2</v>
      </c>
      <c r="G73" s="59"/>
      <c r="H73" s="59"/>
      <c r="I73" s="50"/>
      <c r="J73" s="34"/>
      <c r="K73" s="58">
        <v>2</v>
      </c>
      <c r="L73" s="58">
        <f t="shared" si="16"/>
        <v>2</v>
      </c>
    </row>
    <row r="74" spans="1:12" ht="55.05" customHeight="1" thickBot="1" x14ac:dyDescent="0.45">
      <c r="A74" s="120" t="s">
        <v>83</v>
      </c>
      <c r="B74" s="55"/>
      <c r="C74" s="55"/>
      <c r="D74" s="55"/>
      <c r="E74" s="56">
        <f t="shared" si="14"/>
        <v>-1</v>
      </c>
      <c r="F74" s="57">
        <f t="shared" si="15"/>
        <v>-2</v>
      </c>
      <c r="G74" s="55"/>
      <c r="H74" s="55"/>
      <c r="I74" s="50"/>
      <c r="J74" s="34"/>
      <c r="K74" s="58">
        <v>2</v>
      </c>
      <c r="L74" s="58">
        <f t="shared" si="16"/>
        <v>2</v>
      </c>
    </row>
    <row r="75" spans="1:12" ht="55.05" customHeight="1" thickBot="1" x14ac:dyDescent="0.45">
      <c r="A75" s="119" t="s">
        <v>84</v>
      </c>
      <c r="B75" s="59"/>
      <c r="C75" s="59"/>
      <c r="D75" s="59"/>
      <c r="E75" s="56">
        <f t="shared" si="14"/>
        <v>-1</v>
      </c>
      <c r="F75" s="60">
        <f t="shared" si="15"/>
        <v>-2</v>
      </c>
      <c r="G75" s="59"/>
      <c r="H75" s="59"/>
      <c r="I75" s="50"/>
      <c r="J75" s="34"/>
      <c r="K75" s="58">
        <v>2</v>
      </c>
      <c r="L75" s="58">
        <f t="shared" si="16"/>
        <v>2</v>
      </c>
    </row>
    <row r="76" spans="1:12" ht="55.05" customHeight="1" thickBot="1" x14ac:dyDescent="0.45">
      <c r="A76" s="120" t="s">
        <v>85</v>
      </c>
      <c r="B76" s="55"/>
      <c r="C76" s="55"/>
      <c r="D76" s="55"/>
      <c r="E76" s="56">
        <f t="shared" si="14"/>
        <v>-1</v>
      </c>
      <c r="F76" s="57">
        <f t="shared" si="15"/>
        <v>-3</v>
      </c>
      <c r="G76" s="55"/>
      <c r="H76" s="55"/>
      <c r="I76" s="50"/>
      <c r="J76" s="34"/>
      <c r="K76" s="58">
        <v>3</v>
      </c>
      <c r="L76" s="58">
        <f t="shared" si="16"/>
        <v>3</v>
      </c>
    </row>
    <row r="77" spans="1:12" ht="55.05" customHeight="1" thickBot="1" x14ac:dyDescent="0.45">
      <c r="A77" s="119" t="s">
        <v>86</v>
      </c>
      <c r="B77" s="59"/>
      <c r="C77" s="59"/>
      <c r="D77" s="59"/>
      <c r="E77" s="56">
        <f t="shared" si="14"/>
        <v>-1</v>
      </c>
      <c r="F77" s="60">
        <f t="shared" si="15"/>
        <v>-3</v>
      </c>
      <c r="G77" s="59"/>
      <c r="H77" s="59"/>
      <c r="I77" s="50"/>
      <c r="J77" s="34"/>
      <c r="K77" s="58">
        <v>3</v>
      </c>
      <c r="L77" s="58">
        <f t="shared" si="16"/>
        <v>3</v>
      </c>
    </row>
    <row r="78" spans="1:12" ht="55.05" customHeight="1" thickBot="1" x14ac:dyDescent="0.45">
      <c r="A78" s="120" t="s">
        <v>87</v>
      </c>
      <c r="B78" s="55"/>
      <c r="C78" s="55"/>
      <c r="D78" s="55"/>
      <c r="E78" s="56">
        <f t="shared" si="14"/>
        <v>-1</v>
      </c>
      <c r="F78" s="57">
        <f t="shared" si="15"/>
        <v>-1</v>
      </c>
      <c r="G78" s="55"/>
      <c r="H78" s="55"/>
      <c r="I78" s="50"/>
      <c r="J78" s="34"/>
      <c r="K78" s="58">
        <v>1</v>
      </c>
      <c r="L78" s="58">
        <f t="shared" si="16"/>
        <v>1</v>
      </c>
    </row>
    <row r="79" spans="1:12" ht="55.05" customHeight="1" thickBot="1" x14ac:dyDescent="0.45">
      <c r="A79" s="119" t="s">
        <v>88</v>
      </c>
      <c r="B79" s="59"/>
      <c r="C79" s="59"/>
      <c r="D79" s="59"/>
      <c r="E79" s="56">
        <f t="shared" si="14"/>
        <v>-1</v>
      </c>
      <c r="F79" s="60">
        <f t="shared" si="15"/>
        <v>-3</v>
      </c>
      <c r="G79" s="59"/>
      <c r="H79" s="59"/>
      <c r="I79" s="50"/>
      <c r="J79" s="34"/>
      <c r="K79" s="58">
        <v>3</v>
      </c>
      <c r="L79" s="58">
        <f t="shared" si="16"/>
        <v>3</v>
      </c>
    </row>
    <row r="80" spans="1:12" ht="55.05" customHeight="1" thickBot="1" x14ac:dyDescent="0.45">
      <c r="A80" s="120" t="s">
        <v>89</v>
      </c>
      <c r="B80" s="55"/>
      <c r="C80" s="55"/>
      <c r="D80" s="55"/>
      <c r="E80" s="56">
        <f t="shared" si="14"/>
        <v>-1</v>
      </c>
      <c r="F80" s="57">
        <f t="shared" si="15"/>
        <v>-3</v>
      </c>
      <c r="G80" s="55"/>
      <c r="H80" s="55"/>
      <c r="I80" s="50"/>
      <c r="J80" s="34"/>
      <c r="K80" s="58">
        <v>3</v>
      </c>
      <c r="L80" s="58">
        <f t="shared" si="16"/>
        <v>3</v>
      </c>
    </row>
    <row r="81" spans="1:13" ht="55.05" customHeight="1" thickBot="1" x14ac:dyDescent="0.45">
      <c r="A81" s="119" t="s">
        <v>90</v>
      </c>
      <c r="B81" s="59"/>
      <c r="C81" s="59"/>
      <c r="D81" s="59"/>
      <c r="E81" s="56">
        <f t="shared" si="14"/>
        <v>-1</v>
      </c>
      <c r="F81" s="60">
        <f t="shared" si="15"/>
        <v>-3</v>
      </c>
      <c r="G81" s="59"/>
      <c r="H81" s="59"/>
      <c r="I81" s="50"/>
      <c r="J81" s="34"/>
      <c r="K81" s="58">
        <v>3</v>
      </c>
      <c r="L81" s="58">
        <f t="shared" si="16"/>
        <v>3</v>
      </c>
    </row>
    <row r="82" spans="1:13" ht="55.05" customHeight="1" thickBot="1" x14ac:dyDescent="0.45">
      <c r="A82" s="120" t="s">
        <v>91</v>
      </c>
      <c r="B82" s="55"/>
      <c r="C82" s="55"/>
      <c r="D82" s="55"/>
      <c r="E82" s="56">
        <f t="shared" si="14"/>
        <v>-1</v>
      </c>
      <c r="F82" s="57">
        <f t="shared" si="15"/>
        <v>-1</v>
      </c>
      <c r="G82" s="55"/>
      <c r="H82" s="55"/>
      <c r="I82" s="50"/>
      <c r="J82" s="34"/>
      <c r="K82" s="58">
        <v>1</v>
      </c>
      <c r="L82" s="58">
        <f t="shared" si="16"/>
        <v>1</v>
      </c>
    </row>
    <row r="83" spans="1:13" ht="55.05" customHeight="1" thickBot="1" x14ac:dyDescent="0.45">
      <c r="A83" s="119" t="s">
        <v>92</v>
      </c>
      <c r="B83" s="59"/>
      <c r="C83" s="59"/>
      <c r="D83" s="59"/>
      <c r="E83" s="56">
        <f t="shared" si="14"/>
        <v>-1</v>
      </c>
      <c r="F83" s="60">
        <f t="shared" si="15"/>
        <v>-2</v>
      </c>
      <c r="G83" s="59"/>
      <c r="H83" s="59"/>
      <c r="I83" s="50"/>
      <c r="J83" s="34"/>
      <c r="K83" s="58">
        <v>2</v>
      </c>
      <c r="L83" s="58">
        <f t="shared" si="16"/>
        <v>2</v>
      </c>
    </row>
    <row r="84" spans="1:13" ht="55.05" customHeight="1" thickBot="1" x14ac:dyDescent="0.45">
      <c r="A84" s="120" t="s">
        <v>93</v>
      </c>
      <c r="B84" s="55"/>
      <c r="C84" s="55"/>
      <c r="D84" s="55"/>
      <c r="E84" s="56">
        <f t="shared" si="14"/>
        <v>-1</v>
      </c>
      <c r="F84" s="57">
        <f t="shared" si="15"/>
        <v>-1</v>
      </c>
      <c r="G84" s="55"/>
      <c r="H84" s="55"/>
      <c r="I84" s="50"/>
      <c r="J84" s="34"/>
      <c r="K84" s="58">
        <v>1</v>
      </c>
      <c r="L84" s="58">
        <f t="shared" si="16"/>
        <v>1</v>
      </c>
    </row>
    <row r="85" spans="1:13" ht="55.05" customHeight="1" thickBot="1" x14ac:dyDescent="0.45">
      <c r="A85" s="119" t="s">
        <v>94</v>
      </c>
      <c r="B85" s="59"/>
      <c r="C85" s="59"/>
      <c r="D85" s="59"/>
      <c r="E85" s="56">
        <f t="shared" si="14"/>
        <v>-1</v>
      </c>
      <c r="F85" s="60">
        <f t="shared" si="15"/>
        <v>-2</v>
      </c>
      <c r="G85" s="59"/>
      <c r="H85" s="59"/>
      <c r="I85" s="50"/>
      <c r="J85" s="34"/>
      <c r="K85" s="58">
        <v>2</v>
      </c>
      <c r="L85" s="58">
        <f t="shared" si="16"/>
        <v>2</v>
      </c>
    </row>
    <row r="86" spans="1:13" ht="55.05" customHeight="1" thickBot="1" x14ac:dyDescent="0.45">
      <c r="A86" s="120" t="s">
        <v>95</v>
      </c>
      <c r="B86" s="55"/>
      <c r="C86" s="55"/>
      <c r="D86" s="55"/>
      <c r="E86" s="56">
        <f t="shared" si="14"/>
        <v>-1</v>
      </c>
      <c r="F86" s="57">
        <f t="shared" si="15"/>
        <v>-2</v>
      </c>
      <c r="G86" s="55"/>
      <c r="H86" s="55"/>
      <c r="I86" s="50"/>
      <c r="J86" s="34"/>
      <c r="K86" s="58">
        <v>2</v>
      </c>
      <c r="L86" s="58">
        <f t="shared" si="16"/>
        <v>2</v>
      </c>
    </row>
    <row r="87" spans="1:13" ht="55.05" customHeight="1" thickBot="1" x14ac:dyDescent="0.45">
      <c r="A87" s="119" t="s">
        <v>96</v>
      </c>
      <c r="B87" s="59"/>
      <c r="C87" s="59"/>
      <c r="D87" s="59"/>
      <c r="E87" s="56">
        <f t="shared" si="14"/>
        <v>-1</v>
      </c>
      <c r="F87" s="60">
        <f t="shared" si="15"/>
        <v>-2</v>
      </c>
      <c r="G87" s="59"/>
      <c r="H87" s="59"/>
      <c r="I87" s="50"/>
      <c r="J87" s="34"/>
      <c r="K87" s="58">
        <v>2</v>
      </c>
      <c r="L87" s="58">
        <f t="shared" si="16"/>
        <v>2</v>
      </c>
    </row>
    <row r="88" spans="1:13" ht="3.75" customHeight="1" x14ac:dyDescent="0.4">
      <c r="A88" s="61"/>
      <c r="B88" s="61"/>
      <c r="C88" s="61"/>
      <c r="D88" s="61"/>
      <c r="E88" s="61"/>
      <c r="F88" s="61"/>
      <c r="G88" s="61"/>
      <c r="H88" s="61"/>
      <c r="I88" s="50"/>
      <c r="J88" s="34"/>
      <c r="K88" s="62"/>
      <c r="L88" s="34"/>
    </row>
    <row r="89" spans="1:13" ht="19.2" thickBot="1" x14ac:dyDescent="0.45">
      <c r="A89" s="61"/>
      <c r="B89" s="34"/>
      <c r="C89" s="64"/>
      <c r="D89" s="64"/>
      <c r="E89" s="116" t="s">
        <v>27</v>
      </c>
      <c r="F89" s="114">
        <f>SUM(F66:F87)</f>
        <v>-44</v>
      </c>
      <c r="G89" s="65"/>
      <c r="H89" s="65"/>
      <c r="I89" s="50"/>
      <c r="J89" s="66" t="s">
        <v>22</v>
      </c>
      <c r="K89" s="48">
        <f>SUM(K66:K87)</f>
        <v>44</v>
      </c>
      <c r="L89" s="48">
        <f>SUM(L66:L87)</f>
        <v>44</v>
      </c>
      <c r="M89" s="23"/>
    </row>
    <row r="90" spans="1:13" ht="19.2" thickBot="1" x14ac:dyDescent="0.45">
      <c r="A90" s="61"/>
      <c r="B90" s="67"/>
      <c r="C90" s="67"/>
      <c r="D90" s="67"/>
      <c r="E90" s="70" t="s">
        <v>24</v>
      </c>
      <c r="F90" s="115">
        <f>(F89+L89)/(2*L89)*100</f>
        <v>0</v>
      </c>
      <c r="G90" s="65"/>
      <c r="H90" s="65"/>
      <c r="I90" s="50"/>
      <c r="J90" s="34"/>
      <c r="K90" s="48"/>
      <c r="L90" s="34"/>
    </row>
    <row r="91" spans="1:13" ht="19.2" thickBot="1" x14ac:dyDescent="0.45">
      <c r="A91" s="61"/>
      <c r="B91" s="67"/>
      <c r="C91" s="67"/>
      <c r="D91" s="67"/>
      <c r="E91" s="68"/>
      <c r="F91" s="71"/>
      <c r="G91" s="65"/>
      <c r="H91" s="65"/>
      <c r="I91" s="50"/>
      <c r="J91" s="34"/>
      <c r="K91" s="48"/>
      <c r="L91" s="34"/>
    </row>
    <row r="92" spans="1:13" ht="19.2" thickBot="1" x14ac:dyDescent="0.45">
      <c r="A92" s="124" t="s">
        <v>167</v>
      </c>
      <c r="B92" s="52" t="s">
        <v>20</v>
      </c>
      <c r="C92" s="52" t="s">
        <v>21</v>
      </c>
      <c r="D92" s="52" t="s">
        <v>25</v>
      </c>
      <c r="E92" s="53" t="s">
        <v>4</v>
      </c>
      <c r="F92" s="54" t="s">
        <v>3</v>
      </c>
      <c r="G92" s="52" t="s">
        <v>28</v>
      </c>
      <c r="H92" s="52" t="s">
        <v>29</v>
      </c>
      <c r="I92" s="50"/>
      <c r="J92" s="34"/>
      <c r="K92" s="48" t="s">
        <v>15</v>
      </c>
      <c r="L92" s="34" t="s">
        <v>26</v>
      </c>
    </row>
    <row r="93" spans="1:13" ht="55.05" customHeight="1" thickBot="1" x14ac:dyDescent="0.45">
      <c r="A93" s="120" t="s">
        <v>97</v>
      </c>
      <c r="B93" s="55"/>
      <c r="C93" s="55"/>
      <c r="D93" s="55"/>
      <c r="E93" s="56">
        <f t="shared" ref="E93" si="17">IF(OR(AND(B93&lt;&gt;"",C93&lt;&gt;""),AND(B93&lt;&gt;"",D93&lt;&gt;""),AND(C93&lt;&gt;"",D93&lt;&gt;"")),0,IF(B93&lt;&gt;"",1,IF(D93&lt;&gt;"",0,-1)))</f>
        <v>-1</v>
      </c>
      <c r="F93" s="57">
        <f t="shared" ref="F93" si="18">E93*K93</f>
        <v>-1</v>
      </c>
      <c r="G93" s="55"/>
      <c r="H93" s="55"/>
      <c r="I93" s="50"/>
      <c r="J93" s="34"/>
      <c r="K93" s="58">
        <v>1</v>
      </c>
      <c r="L93" s="58">
        <f t="shared" ref="L93" si="19">ABS(F93)</f>
        <v>1</v>
      </c>
    </row>
    <row r="94" spans="1:13" ht="3.75" customHeight="1" x14ac:dyDescent="0.4">
      <c r="A94" s="61"/>
      <c r="B94" s="61"/>
      <c r="C94" s="61"/>
      <c r="D94" s="61"/>
      <c r="E94" s="61"/>
      <c r="F94" s="61"/>
      <c r="G94" s="61"/>
      <c r="H94" s="61"/>
      <c r="I94" s="50"/>
      <c r="J94" s="34"/>
      <c r="K94" s="62"/>
      <c r="L94" s="34"/>
    </row>
    <row r="95" spans="1:13" ht="19.2" thickBot="1" x14ac:dyDescent="0.45">
      <c r="A95" s="61"/>
      <c r="B95" s="34"/>
      <c r="C95" s="64"/>
      <c r="D95" s="64"/>
      <c r="E95" s="116" t="s">
        <v>27</v>
      </c>
      <c r="F95" s="114">
        <f>SUM(F93:F93)</f>
        <v>-1</v>
      </c>
      <c r="G95" s="65"/>
      <c r="H95" s="65"/>
      <c r="I95" s="50"/>
      <c r="J95" s="66" t="s">
        <v>22</v>
      </c>
      <c r="K95" s="48">
        <f>SUM(K93:K93)</f>
        <v>1</v>
      </c>
      <c r="L95" s="48">
        <f>SUM(L93:L93)</f>
        <v>1</v>
      </c>
    </row>
    <row r="96" spans="1:13" ht="19.2" thickBot="1" x14ac:dyDescent="0.45">
      <c r="A96" s="61"/>
      <c r="B96" s="67"/>
      <c r="C96" s="67"/>
      <c r="D96" s="67"/>
      <c r="E96" s="70" t="s">
        <v>24</v>
      </c>
      <c r="F96" s="115">
        <f>(F95+L95)/(2*L95)*100</f>
        <v>0</v>
      </c>
      <c r="G96" s="65"/>
      <c r="H96" s="65"/>
      <c r="I96" s="50"/>
      <c r="J96" s="34"/>
      <c r="K96" s="48"/>
      <c r="L96" s="34"/>
    </row>
    <row r="97" spans="1:12" ht="19.2" thickBot="1" x14ac:dyDescent="0.45">
      <c r="A97" s="61"/>
      <c r="B97" s="67"/>
      <c r="C97" s="67"/>
      <c r="D97" s="67"/>
      <c r="E97" s="68"/>
      <c r="F97" s="71"/>
      <c r="G97" s="65"/>
      <c r="H97" s="65"/>
      <c r="I97" s="50"/>
      <c r="J97" s="34"/>
      <c r="K97" s="48"/>
      <c r="L97" s="34"/>
    </row>
    <row r="98" spans="1:12" ht="19.2" thickBot="1" x14ac:dyDescent="0.45">
      <c r="A98" s="124" t="s">
        <v>168</v>
      </c>
      <c r="B98" s="52" t="s">
        <v>20</v>
      </c>
      <c r="C98" s="52" t="s">
        <v>21</v>
      </c>
      <c r="D98" s="52" t="s">
        <v>25</v>
      </c>
      <c r="E98" s="53" t="s">
        <v>4</v>
      </c>
      <c r="F98" s="54" t="s">
        <v>3</v>
      </c>
      <c r="G98" s="52" t="s">
        <v>28</v>
      </c>
      <c r="H98" s="52" t="s">
        <v>29</v>
      </c>
      <c r="I98" s="50"/>
      <c r="J98" s="34"/>
      <c r="K98" s="48" t="s">
        <v>15</v>
      </c>
      <c r="L98" s="34" t="s">
        <v>26</v>
      </c>
    </row>
    <row r="99" spans="1:12" ht="55.05" customHeight="1" thickBot="1" x14ac:dyDescent="0.45">
      <c r="A99" s="120" t="s">
        <v>98</v>
      </c>
      <c r="B99" s="55"/>
      <c r="C99" s="55"/>
      <c r="D99" s="55"/>
      <c r="E99" s="56">
        <f t="shared" ref="E99" si="20">IF(OR(AND(B99&lt;&gt;"",C99&lt;&gt;""),AND(B99&lt;&gt;"",D99&lt;&gt;""),AND(C99&lt;&gt;"",D99&lt;&gt;"")),0,IF(B99&lt;&gt;"",1,IF(D99&lt;&gt;"",0,-1)))</f>
        <v>-1</v>
      </c>
      <c r="F99" s="57">
        <f t="shared" ref="F99" si="21">E99*K99</f>
        <v>-3</v>
      </c>
      <c r="G99" s="55"/>
      <c r="H99" s="55"/>
      <c r="I99" s="50"/>
      <c r="J99" s="34"/>
      <c r="K99" s="58">
        <v>3</v>
      </c>
      <c r="L99" s="58">
        <f t="shared" ref="L99:L117" si="22">ABS(F99)</f>
        <v>3</v>
      </c>
    </row>
    <row r="100" spans="1:12" ht="55.05" customHeight="1" thickBot="1" x14ac:dyDescent="0.45">
      <c r="A100" s="119" t="s">
        <v>90</v>
      </c>
      <c r="B100" s="59"/>
      <c r="C100" s="59"/>
      <c r="D100" s="59"/>
      <c r="E100" s="56">
        <f t="shared" ref="E100:E117" si="23">IF(OR(AND(B100&lt;&gt;"",C100&lt;&gt;""),AND(B100&lt;&gt;"",D100&lt;&gt;""),AND(C100&lt;&gt;"",D100&lt;&gt;"")),0,IF(B100&lt;&gt;"",1,IF(D100&lt;&gt;"",0,-1)))</f>
        <v>-1</v>
      </c>
      <c r="F100" s="60">
        <f t="shared" ref="F100:F117" si="24">E100*K100</f>
        <v>-3</v>
      </c>
      <c r="G100" s="59"/>
      <c r="H100" s="59"/>
      <c r="I100" s="50"/>
      <c r="J100" s="34"/>
      <c r="K100" s="58">
        <v>3</v>
      </c>
      <c r="L100" s="58">
        <f t="shared" si="22"/>
        <v>3</v>
      </c>
    </row>
    <row r="101" spans="1:12" ht="55.05" customHeight="1" thickBot="1" x14ac:dyDescent="0.45">
      <c r="A101" s="120" t="s">
        <v>99</v>
      </c>
      <c r="B101" s="55"/>
      <c r="C101" s="55"/>
      <c r="D101" s="55"/>
      <c r="E101" s="56">
        <f t="shared" si="23"/>
        <v>-1</v>
      </c>
      <c r="F101" s="57">
        <f t="shared" si="24"/>
        <v>-3</v>
      </c>
      <c r="G101" s="55"/>
      <c r="H101" s="55"/>
      <c r="I101" s="50"/>
      <c r="J101" s="34"/>
      <c r="K101" s="58">
        <v>3</v>
      </c>
      <c r="L101" s="58">
        <f t="shared" si="22"/>
        <v>3</v>
      </c>
    </row>
    <row r="102" spans="1:12" ht="55.05" customHeight="1" thickBot="1" x14ac:dyDescent="0.45">
      <c r="A102" s="119" t="s">
        <v>100</v>
      </c>
      <c r="B102" s="59"/>
      <c r="C102" s="59"/>
      <c r="D102" s="59"/>
      <c r="E102" s="56">
        <f t="shared" si="23"/>
        <v>-1</v>
      </c>
      <c r="F102" s="60">
        <f t="shared" si="24"/>
        <v>-2</v>
      </c>
      <c r="G102" s="59"/>
      <c r="H102" s="59"/>
      <c r="I102" s="50"/>
      <c r="J102" s="34"/>
      <c r="K102" s="58">
        <v>2</v>
      </c>
      <c r="L102" s="58">
        <f t="shared" si="22"/>
        <v>2</v>
      </c>
    </row>
    <row r="103" spans="1:12" ht="55.05" customHeight="1" thickBot="1" x14ac:dyDescent="0.45">
      <c r="A103" s="120" t="s">
        <v>101</v>
      </c>
      <c r="B103" s="55"/>
      <c r="C103" s="55"/>
      <c r="D103" s="55"/>
      <c r="E103" s="56">
        <f t="shared" si="23"/>
        <v>-1</v>
      </c>
      <c r="F103" s="57">
        <f t="shared" si="24"/>
        <v>-1</v>
      </c>
      <c r="G103" s="55"/>
      <c r="H103" s="55"/>
      <c r="I103" s="50"/>
      <c r="J103" s="34"/>
      <c r="K103" s="58">
        <v>1</v>
      </c>
      <c r="L103" s="58">
        <f t="shared" si="22"/>
        <v>1</v>
      </c>
    </row>
    <row r="104" spans="1:12" ht="55.05" customHeight="1" thickBot="1" x14ac:dyDescent="0.45">
      <c r="A104" s="119" t="s">
        <v>102</v>
      </c>
      <c r="B104" s="59"/>
      <c r="C104" s="59"/>
      <c r="D104" s="59"/>
      <c r="E104" s="56">
        <f t="shared" si="23"/>
        <v>-1</v>
      </c>
      <c r="F104" s="60">
        <f t="shared" si="24"/>
        <v>-3</v>
      </c>
      <c r="G104" s="59"/>
      <c r="H104" s="59"/>
      <c r="I104" s="50"/>
      <c r="J104" s="34"/>
      <c r="K104" s="58">
        <v>3</v>
      </c>
      <c r="L104" s="58">
        <f t="shared" si="22"/>
        <v>3</v>
      </c>
    </row>
    <row r="105" spans="1:12" ht="55.05" customHeight="1" thickBot="1" x14ac:dyDescent="0.45">
      <c r="A105" s="120" t="s">
        <v>103</v>
      </c>
      <c r="B105" s="55"/>
      <c r="C105" s="55"/>
      <c r="D105" s="55"/>
      <c r="E105" s="56">
        <f t="shared" si="23"/>
        <v>-1</v>
      </c>
      <c r="F105" s="57">
        <f t="shared" si="24"/>
        <v>-1</v>
      </c>
      <c r="G105" s="55"/>
      <c r="H105" s="55"/>
      <c r="I105" s="50"/>
      <c r="J105" s="34"/>
      <c r="K105" s="58">
        <v>1</v>
      </c>
      <c r="L105" s="58">
        <f t="shared" si="22"/>
        <v>1</v>
      </c>
    </row>
    <row r="106" spans="1:12" ht="55.05" customHeight="1" thickBot="1" x14ac:dyDescent="0.45">
      <c r="A106" s="119" t="s">
        <v>104</v>
      </c>
      <c r="B106" s="59"/>
      <c r="C106" s="59"/>
      <c r="D106" s="59"/>
      <c r="E106" s="56">
        <f t="shared" si="23"/>
        <v>-1</v>
      </c>
      <c r="F106" s="60">
        <f t="shared" si="24"/>
        <v>-2</v>
      </c>
      <c r="G106" s="59"/>
      <c r="H106" s="59"/>
      <c r="I106" s="50"/>
      <c r="J106" s="34"/>
      <c r="K106" s="58">
        <v>2</v>
      </c>
      <c r="L106" s="58">
        <f t="shared" si="22"/>
        <v>2</v>
      </c>
    </row>
    <row r="107" spans="1:12" ht="55.05" customHeight="1" thickBot="1" x14ac:dyDescent="0.45">
      <c r="A107" s="120" t="s">
        <v>105</v>
      </c>
      <c r="B107" s="55"/>
      <c r="C107" s="55"/>
      <c r="D107" s="55"/>
      <c r="E107" s="56">
        <f t="shared" si="23"/>
        <v>-1</v>
      </c>
      <c r="F107" s="57">
        <f t="shared" si="24"/>
        <v>-2</v>
      </c>
      <c r="G107" s="55"/>
      <c r="H107" s="55"/>
      <c r="I107" s="50"/>
      <c r="J107" s="34"/>
      <c r="K107" s="58">
        <v>2</v>
      </c>
      <c r="L107" s="58">
        <f t="shared" si="22"/>
        <v>2</v>
      </c>
    </row>
    <row r="108" spans="1:12" ht="55.05" customHeight="1" thickBot="1" x14ac:dyDescent="0.45">
      <c r="A108" s="119" t="s">
        <v>106</v>
      </c>
      <c r="B108" s="59"/>
      <c r="C108" s="59"/>
      <c r="D108" s="59"/>
      <c r="E108" s="56">
        <f t="shared" si="23"/>
        <v>-1</v>
      </c>
      <c r="F108" s="60">
        <f t="shared" si="24"/>
        <v>-2</v>
      </c>
      <c r="G108" s="59"/>
      <c r="H108" s="59"/>
      <c r="I108" s="50"/>
      <c r="J108" s="34"/>
      <c r="K108" s="58">
        <v>2</v>
      </c>
      <c r="L108" s="58">
        <f t="shared" si="22"/>
        <v>2</v>
      </c>
    </row>
    <row r="109" spans="1:12" ht="55.05" customHeight="1" thickBot="1" x14ac:dyDescent="0.45">
      <c r="A109" s="120" t="s">
        <v>107</v>
      </c>
      <c r="B109" s="55"/>
      <c r="C109" s="55"/>
      <c r="D109" s="55"/>
      <c r="E109" s="56">
        <f t="shared" si="23"/>
        <v>-1</v>
      </c>
      <c r="F109" s="57">
        <f t="shared" si="24"/>
        <v>-3</v>
      </c>
      <c r="G109" s="55"/>
      <c r="H109" s="55"/>
      <c r="I109" s="50"/>
      <c r="J109" s="34"/>
      <c r="K109" s="58">
        <v>3</v>
      </c>
      <c r="L109" s="58">
        <f t="shared" si="22"/>
        <v>3</v>
      </c>
    </row>
    <row r="110" spans="1:12" ht="55.05" customHeight="1" thickBot="1" x14ac:dyDescent="0.45">
      <c r="A110" s="119" t="s">
        <v>108</v>
      </c>
      <c r="B110" s="59"/>
      <c r="C110" s="59"/>
      <c r="D110" s="59"/>
      <c r="E110" s="56">
        <f t="shared" si="23"/>
        <v>-1</v>
      </c>
      <c r="F110" s="60">
        <f t="shared" si="24"/>
        <v>-2</v>
      </c>
      <c r="G110" s="59"/>
      <c r="H110" s="59"/>
      <c r="I110" s="50"/>
      <c r="J110" s="34"/>
      <c r="K110" s="58">
        <v>2</v>
      </c>
      <c r="L110" s="58">
        <f t="shared" si="22"/>
        <v>2</v>
      </c>
    </row>
    <row r="111" spans="1:12" ht="55.05" customHeight="1" thickBot="1" x14ac:dyDescent="0.45">
      <c r="A111" s="120" t="s">
        <v>109</v>
      </c>
      <c r="B111" s="55"/>
      <c r="C111" s="55"/>
      <c r="D111" s="55"/>
      <c r="E111" s="56">
        <f t="shared" si="23"/>
        <v>-1</v>
      </c>
      <c r="F111" s="57">
        <f t="shared" si="24"/>
        <v>-1</v>
      </c>
      <c r="G111" s="55"/>
      <c r="H111" s="55"/>
      <c r="I111" s="50"/>
      <c r="J111" s="34"/>
      <c r="K111" s="58">
        <v>1</v>
      </c>
      <c r="L111" s="58">
        <f t="shared" si="22"/>
        <v>1</v>
      </c>
    </row>
    <row r="112" spans="1:12" ht="55.05" customHeight="1" thickBot="1" x14ac:dyDescent="0.45">
      <c r="A112" s="119" t="s">
        <v>110</v>
      </c>
      <c r="B112" s="59"/>
      <c r="C112" s="59"/>
      <c r="D112" s="59"/>
      <c r="E112" s="56">
        <f t="shared" si="23"/>
        <v>-1</v>
      </c>
      <c r="F112" s="60">
        <f t="shared" si="24"/>
        <v>-2</v>
      </c>
      <c r="G112" s="59"/>
      <c r="H112" s="59"/>
      <c r="I112" s="50"/>
      <c r="J112" s="34"/>
      <c r="K112" s="58">
        <v>2</v>
      </c>
      <c r="L112" s="58">
        <f t="shared" si="22"/>
        <v>2</v>
      </c>
    </row>
    <row r="113" spans="1:12" ht="55.05" customHeight="1" thickBot="1" x14ac:dyDescent="0.45">
      <c r="A113" s="120" t="s">
        <v>111</v>
      </c>
      <c r="B113" s="55"/>
      <c r="C113" s="55"/>
      <c r="D113" s="55"/>
      <c r="E113" s="56">
        <f t="shared" si="23"/>
        <v>-1</v>
      </c>
      <c r="F113" s="57">
        <f t="shared" si="24"/>
        <v>-1</v>
      </c>
      <c r="G113" s="55"/>
      <c r="H113" s="55"/>
      <c r="I113" s="50"/>
      <c r="J113" s="34"/>
      <c r="K113" s="58">
        <v>1</v>
      </c>
      <c r="L113" s="58">
        <f t="shared" si="22"/>
        <v>1</v>
      </c>
    </row>
    <row r="114" spans="1:12" ht="55.05" customHeight="1" thickBot="1" x14ac:dyDescent="0.45">
      <c r="A114" s="119" t="s">
        <v>112</v>
      </c>
      <c r="B114" s="59"/>
      <c r="C114" s="59"/>
      <c r="D114" s="59"/>
      <c r="E114" s="56">
        <f t="shared" si="23"/>
        <v>-1</v>
      </c>
      <c r="F114" s="60">
        <f t="shared" si="24"/>
        <v>-1</v>
      </c>
      <c r="G114" s="59"/>
      <c r="H114" s="59"/>
      <c r="I114" s="50"/>
      <c r="J114" s="34"/>
      <c r="K114" s="58">
        <v>1</v>
      </c>
      <c r="L114" s="58">
        <f t="shared" si="22"/>
        <v>1</v>
      </c>
    </row>
    <row r="115" spans="1:12" ht="55.05" customHeight="1" thickBot="1" x14ac:dyDescent="0.45">
      <c r="A115" s="120" t="s">
        <v>113</v>
      </c>
      <c r="B115" s="55"/>
      <c r="C115" s="55"/>
      <c r="D115" s="55"/>
      <c r="E115" s="56">
        <f t="shared" si="23"/>
        <v>-1</v>
      </c>
      <c r="F115" s="57">
        <f t="shared" si="24"/>
        <v>-3</v>
      </c>
      <c r="G115" s="55"/>
      <c r="H115" s="55"/>
      <c r="I115" s="50"/>
      <c r="J115" s="34"/>
      <c r="K115" s="58">
        <v>3</v>
      </c>
      <c r="L115" s="58">
        <f t="shared" si="22"/>
        <v>3</v>
      </c>
    </row>
    <row r="116" spans="1:12" ht="55.05" customHeight="1" thickBot="1" x14ac:dyDescent="0.45">
      <c r="A116" s="119" t="s">
        <v>114</v>
      </c>
      <c r="B116" s="59"/>
      <c r="C116" s="59"/>
      <c r="D116" s="59"/>
      <c r="E116" s="56">
        <f t="shared" si="23"/>
        <v>-1</v>
      </c>
      <c r="F116" s="60">
        <f t="shared" si="24"/>
        <v>-3</v>
      </c>
      <c r="G116" s="59"/>
      <c r="H116" s="59"/>
      <c r="I116" s="50"/>
      <c r="J116" s="34"/>
      <c r="K116" s="58">
        <v>3</v>
      </c>
      <c r="L116" s="58">
        <f t="shared" si="22"/>
        <v>3</v>
      </c>
    </row>
    <row r="117" spans="1:12" ht="55.05" customHeight="1" thickBot="1" x14ac:dyDescent="0.45">
      <c r="A117" s="120" t="s">
        <v>115</v>
      </c>
      <c r="B117" s="55"/>
      <c r="C117" s="55"/>
      <c r="D117" s="55"/>
      <c r="E117" s="56">
        <f t="shared" si="23"/>
        <v>-1</v>
      </c>
      <c r="F117" s="57">
        <f t="shared" si="24"/>
        <v>-1</v>
      </c>
      <c r="G117" s="55"/>
      <c r="H117" s="55"/>
      <c r="I117" s="50"/>
      <c r="J117" s="34"/>
      <c r="K117" s="58">
        <v>1</v>
      </c>
      <c r="L117" s="58">
        <f t="shared" si="22"/>
        <v>1</v>
      </c>
    </row>
    <row r="118" spans="1:12" ht="55.05" customHeight="1" thickBot="1" x14ac:dyDescent="0.45">
      <c r="A118" s="119" t="s">
        <v>116</v>
      </c>
      <c r="B118" s="59"/>
      <c r="C118" s="59"/>
      <c r="D118" s="59"/>
      <c r="E118" s="56">
        <f t="shared" ref="E118:E124" si="25">IF(OR(AND(B118&lt;&gt;"",C118&lt;&gt;""),AND(B118&lt;&gt;"",D118&lt;&gt;""),AND(C118&lt;&gt;"",D118&lt;&gt;"")),0,IF(B118&lt;&gt;"",1,IF(D118&lt;&gt;"",0,-1)))</f>
        <v>-1</v>
      </c>
      <c r="F118" s="60">
        <f t="shared" ref="F118:F124" si="26">E118*K118</f>
        <v>-2</v>
      </c>
      <c r="G118" s="59"/>
      <c r="H118" s="59"/>
      <c r="I118" s="50"/>
      <c r="J118" s="34"/>
      <c r="K118" s="58">
        <v>2</v>
      </c>
      <c r="L118" s="58">
        <f t="shared" ref="L118:L124" si="27">ABS(F118)</f>
        <v>2</v>
      </c>
    </row>
    <row r="119" spans="1:12" ht="55.05" customHeight="1" thickBot="1" x14ac:dyDescent="0.45">
      <c r="A119" s="120" t="s">
        <v>117</v>
      </c>
      <c r="B119" s="55"/>
      <c r="C119" s="55"/>
      <c r="D119" s="55"/>
      <c r="E119" s="56">
        <f t="shared" si="25"/>
        <v>-1</v>
      </c>
      <c r="F119" s="57">
        <f t="shared" si="26"/>
        <v>-2</v>
      </c>
      <c r="G119" s="55"/>
      <c r="H119" s="55"/>
      <c r="I119" s="50"/>
      <c r="J119" s="34"/>
      <c r="K119" s="58">
        <v>2</v>
      </c>
      <c r="L119" s="58">
        <f t="shared" si="27"/>
        <v>2</v>
      </c>
    </row>
    <row r="120" spans="1:12" ht="55.05" customHeight="1" thickBot="1" x14ac:dyDescent="0.45">
      <c r="A120" s="119" t="s">
        <v>118</v>
      </c>
      <c r="B120" s="59"/>
      <c r="C120" s="59"/>
      <c r="D120" s="59"/>
      <c r="E120" s="56">
        <f t="shared" si="25"/>
        <v>-1</v>
      </c>
      <c r="F120" s="60">
        <f t="shared" si="26"/>
        <v>-1</v>
      </c>
      <c r="G120" s="59"/>
      <c r="H120" s="59"/>
      <c r="I120" s="50"/>
      <c r="J120" s="34"/>
      <c r="K120" s="58">
        <v>1</v>
      </c>
      <c r="L120" s="58">
        <f t="shared" si="27"/>
        <v>1</v>
      </c>
    </row>
    <row r="121" spans="1:12" ht="55.05" customHeight="1" thickBot="1" x14ac:dyDescent="0.45">
      <c r="A121" s="120" t="s">
        <v>119</v>
      </c>
      <c r="B121" s="55"/>
      <c r="C121" s="55"/>
      <c r="D121" s="55"/>
      <c r="E121" s="56">
        <f t="shared" si="25"/>
        <v>-1</v>
      </c>
      <c r="F121" s="57">
        <f t="shared" si="26"/>
        <v>-2</v>
      </c>
      <c r="G121" s="55"/>
      <c r="H121" s="55"/>
      <c r="I121" s="50"/>
      <c r="J121" s="34"/>
      <c r="K121" s="58">
        <v>2</v>
      </c>
      <c r="L121" s="58">
        <f t="shared" si="27"/>
        <v>2</v>
      </c>
    </row>
    <row r="122" spans="1:12" ht="55.05" customHeight="1" thickBot="1" x14ac:dyDescent="0.45">
      <c r="A122" s="119" t="s">
        <v>120</v>
      </c>
      <c r="B122" s="59"/>
      <c r="C122" s="59"/>
      <c r="D122" s="59"/>
      <c r="E122" s="56">
        <f t="shared" si="25"/>
        <v>-1</v>
      </c>
      <c r="F122" s="60">
        <f t="shared" si="26"/>
        <v>-1</v>
      </c>
      <c r="G122" s="59"/>
      <c r="H122" s="59"/>
      <c r="I122" s="50"/>
      <c r="J122" s="34"/>
      <c r="K122" s="58">
        <v>1</v>
      </c>
      <c r="L122" s="58">
        <f t="shared" si="27"/>
        <v>1</v>
      </c>
    </row>
    <row r="123" spans="1:12" ht="55.05" customHeight="1" thickBot="1" x14ac:dyDescent="0.45">
      <c r="A123" s="120" t="s">
        <v>121</v>
      </c>
      <c r="B123" s="55"/>
      <c r="C123" s="55"/>
      <c r="D123" s="55"/>
      <c r="E123" s="56">
        <f t="shared" si="25"/>
        <v>-1</v>
      </c>
      <c r="F123" s="57">
        <f t="shared" si="26"/>
        <v>-1</v>
      </c>
      <c r="G123" s="55"/>
      <c r="H123" s="55"/>
      <c r="I123" s="50"/>
      <c r="J123" s="34"/>
      <c r="K123" s="58">
        <v>1</v>
      </c>
      <c r="L123" s="58">
        <f t="shared" si="27"/>
        <v>1</v>
      </c>
    </row>
    <row r="124" spans="1:12" ht="55.05" customHeight="1" thickBot="1" x14ac:dyDescent="0.45">
      <c r="A124" s="119" t="s">
        <v>171</v>
      </c>
      <c r="B124" s="59"/>
      <c r="C124" s="59"/>
      <c r="D124" s="59"/>
      <c r="E124" s="56">
        <f t="shared" si="25"/>
        <v>-1</v>
      </c>
      <c r="F124" s="60">
        <f t="shared" si="26"/>
        <v>-1</v>
      </c>
      <c r="G124" s="59"/>
      <c r="H124" s="59"/>
      <c r="I124" s="50"/>
      <c r="J124" s="34"/>
      <c r="K124" s="58">
        <v>1</v>
      </c>
      <c r="L124" s="58">
        <f t="shared" si="27"/>
        <v>1</v>
      </c>
    </row>
    <row r="125" spans="1:12" ht="3.75" customHeight="1" x14ac:dyDescent="0.4">
      <c r="A125" s="61"/>
      <c r="B125" s="61"/>
      <c r="C125" s="61"/>
      <c r="D125" s="61"/>
      <c r="E125" s="61"/>
      <c r="F125" s="61"/>
      <c r="G125" s="61"/>
      <c r="H125" s="61"/>
      <c r="I125" s="50"/>
      <c r="J125" s="34"/>
      <c r="K125" s="62"/>
      <c r="L125" s="34"/>
    </row>
    <row r="126" spans="1:12" ht="19.2" thickBot="1" x14ac:dyDescent="0.45">
      <c r="A126" s="61"/>
      <c r="B126" s="34"/>
      <c r="C126" s="64"/>
      <c r="D126" s="64"/>
      <c r="E126" s="116" t="s">
        <v>27</v>
      </c>
      <c r="F126" s="114">
        <f>SUM(F99:F124)</f>
        <v>-49</v>
      </c>
      <c r="G126" s="65"/>
      <c r="H126" s="65"/>
      <c r="I126" s="50"/>
      <c r="J126" s="66" t="s">
        <v>22</v>
      </c>
      <c r="K126" s="48">
        <f>SUM(K99:K124)</f>
        <v>49</v>
      </c>
      <c r="L126" s="48">
        <f>SUM(L99:L124)</f>
        <v>49</v>
      </c>
    </row>
    <row r="127" spans="1:12" ht="19.2" thickBot="1" x14ac:dyDescent="0.45">
      <c r="A127" s="61"/>
      <c r="B127" s="67"/>
      <c r="C127" s="67"/>
      <c r="D127" s="67"/>
      <c r="E127" s="70" t="s">
        <v>24</v>
      </c>
      <c r="F127" s="115">
        <f>(F126+L126)/(2*L126)*100</f>
        <v>0</v>
      </c>
      <c r="G127" s="65"/>
      <c r="H127" s="65"/>
      <c r="I127" s="50"/>
      <c r="J127" s="34"/>
      <c r="K127" s="48"/>
      <c r="L127" s="34"/>
    </row>
    <row r="128" spans="1:12" ht="19.2" thickBot="1" x14ac:dyDescent="0.45">
      <c r="A128" s="61"/>
      <c r="B128" s="67"/>
      <c r="C128" s="67"/>
      <c r="D128" s="67"/>
      <c r="E128" s="68"/>
      <c r="F128" s="71"/>
      <c r="G128" s="65"/>
      <c r="H128" s="65"/>
      <c r="I128" s="50"/>
      <c r="J128" s="34"/>
      <c r="K128" s="48"/>
      <c r="L128" s="34"/>
    </row>
    <row r="129" spans="1:12" ht="19.2" thickBot="1" x14ac:dyDescent="0.45">
      <c r="A129" s="124" t="s">
        <v>122</v>
      </c>
      <c r="B129" s="52" t="s">
        <v>20</v>
      </c>
      <c r="C129" s="52" t="s">
        <v>21</v>
      </c>
      <c r="D129" s="52" t="s">
        <v>25</v>
      </c>
      <c r="E129" s="53" t="s">
        <v>4</v>
      </c>
      <c r="F129" s="54" t="s">
        <v>3</v>
      </c>
      <c r="G129" s="52" t="s">
        <v>28</v>
      </c>
      <c r="H129" s="52" t="s">
        <v>29</v>
      </c>
      <c r="I129" s="50"/>
      <c r="J129" s="34"/>
      <c r="K129" s="48" t="s">
        <v>15</v>
      </c>
      <c r="L129" s="34" t="s">
        <v>26</v>
      </c>
    </row>
    <row r="130" spans="1:12" ht="55.05" customHeight="1" thickBot="1" x14ac:dyDescent="0.45">
      <c r="A130" s="120" t="s">
        <v>129</v>
      </c>
      <c r="B130" s="55"/>
      <c r="C130" s="55"/>
      <c r="D130" s="55"/>
      <c r="E130" s="56">
        <f t="shared" ref="E130:E137" si="28">IF(OR(AND(B130&lt;&gt;"",C130&lt;&gt;""),AND(B130&lt;&gt;"",D130&lt;&gt;""),AND(C130&lt;&gt;"",D130&lt;&gt;"")),0,IF(B130&lt;&gt;"",1,IF(D130&lt;&gt;"",0,-1)))</f>
        <v>-1</v>
      </c>
      <c r="F130" s="57">
        <f t="shared" ref="F130:F137" si="29">E130*K130</f>
        <v>-2</v>
      </c>
      <c r="G130" s="55"/>
      <c r="H130" s="55"/>
      <c r="I130" s="50"/>
      <c r="J130" s="34"/>
      <c r="K130" s="58">
        <v>2</v>
      </c>
      <c r="L130" s="58">
        <f t="shared" ref="L130:L137" si="30">ABS(F130)</f>
        <v>2</v>
      </c>
    </row>
    <row r="131" spans="1:12" ht="55.05" customHeight="1" thickBot="1" x14ac:dyDescent="0.45">
      <c r="A131" s="119" t="s">
        <v>123</v>
      </c>
      <c r="B131" s="59"/>
      <c r="C131" s="59"/>
      <c r="D131" s="59"/>
      <c r="E131" s="56">
        <f t="shared" ref="E131" si="31">IF(OR(AND(B131&lt;&gt;"",C131&lt;&gt;""),AND(B131&lt;&gt;"",D131&lt;&gt;""),AND(C131&lt;&gt;"",D131&lt;&gt;"")),0,IF(B131&lt;&gt;"",1,IF(D131&lt;&gt;"",0,-1)))</f>
        <v>-1</v>
      </c>
      <c r="F131" s="60">
        <f t="shared" ref="F131" si="32">E131*K131</f>
        <v>-2</v>
      </c>
      <c r="G131" s="59"/>
      <c r="H131" s="59"/>
      <c r="I131" s="50"/>
      <c r="J131" s="34"/>
      <c r="K131" s="58">
        <v>2</v>
      </c>
      <c r="L131" s="58">
        <f t="shared" ref="L131" si="33">ABS(F131)</f>
        <v>2</v>
      </c>
    </row>
    <row r="132" spans="1:12" ht="55.05" customHeight="1" thickBot="1" x14ac:dyDescent="0.45">
      <c r="A132" s="120" t="s">
        <v>124</v>
      </c>
      <c r="B132" s="55"/>
      <c r="C132" s="55"/>
      <c r="D132" s="55"/>
      <c r="E132" s="56">
        <f t="shared" ref="E132:E136" si="34">IF(OR(AND(B132&lt;&gt;"",C132&lt;&gt;""),AND(B132&lt;&gt;"",D132&lt;&gt;""),AND(C132&lt;&gt;"",D132&lt;&gt;"")),0,IF(B132&lt;&gt;"",1,IF(D132&lt;&gt;"",0,-1)))</f>
        <v>-1</v>
      </c>
      <c r="F132" s="57">
        <f t="shared" ref="F132:F136" si="35">E132*K132</f>
        <v>-1</v>
      </c>
      <c r="G132" s="55"/>
      <c r="H132" s="55"/>
      <c r="I132" s="50"/>
      <c r="J132" s="34"/>
      <c r="K132" s="58">
        <v>1</v>
      </c>
      <c r="L132" s="58">
        <f t="shared" si="30"/>
        <v>1</v>
      </c>
    </row>
    <row r="133" spans="1:12" ht="55.05" customHeight="1" thickBot="1" x14ac:dyDescent="0.45">
      <c r="A133" s="119" t="s">
        <v>125</v>
      </c>
      <c r="B133" s="59"/>
      <c r="C133" s="59"/>
      <c r="D133" s="59"/>
      <c r="E133" s="56">
        <f t="shared" si="34"/>
        <v>-1</v>
      </c>
      <c r="F133" s="60">
        <f t="shared" si="35"/>
        <v>-1</v>
      </c>
      <c r="G133" s="59"/>
      <c r="H133" s="59"/>
      <c r="I133" s="50"/>
      <c r="J133" s="34"/>
      <c r="K133" s="58">
        <v>1</v>
      </c>
      <c r="L133" s="58">
        <f t="shared" si="30"/>
        <v>1</v>
      </c>
    </row>
    <row r="134" spans="1:12" ht="55.05" customHeight="1" thickBot="1" x14ac:dyDescent="0.45">
      <c r="A134" s="120" t="s">
        <v>172</v>
      </c>
      <c r="B134" s="55"/>
      <c r="C134" s="55"/>
      <c r="D134" s="55"/>
      <c r="E134" s="56">
        <f t="shared" si="34"/>
        <v>-1</v>
      </c>
      <c r="F134" s="57">
        <f t="shared" si="35"/>
        <v>-1</v>
      </c>
      <c r="G134" s="55"/>
      <c r="H134" s="55"/>
      <c r="I134" s="50"/>
      <c r="J134" s="34"/>
      <c r="K134" s="58">
        <v>1</v>
      </c>
      <c r="L134" s="58">
        <f t="shared" si="30"/>
        <v>1</v>
      </c>
    </row>
    <row r="135" spans="1:12" ht="55.05" customHeight="1" thickBot="1" x14ac:dyDescent="0.45">
      <c r="A135" s="119" t="s">
        <v>126</v>
      </c>
      <c r="B135" s="59"/>
      <c r="C135" s="59"/>
      <c r="D135" s="59"/>
      <c r="E135" s="56">
        <f t="shared" si="34"/>
        <v>-1</v>
      </c>
      <c r="F135" s="60">
        <f t="shared" si="35"/>
        <v>-2</v>
      </c>
      <c r="G135" s="59"/>
      <c r="H135" s="59"/>
      <c r="I135" s="50"/>
      <c r="J135" s="34"/>
      <c r="K135" s="58">
        <v>2</v>
      </c>
      <c r="L135" s="58">
        <f t="shared" si="30"/>
        <v>2</v>
      </c>
    </row>
    <row r="136" spans="1:12" ht="55.05" customHeight="1" thickBot="1" x14ac:dyDescent="0.45">
      <c r="A136" s="120" t="s">
        <v>127</v>
      </c>
      <c r="B136" s="55"/>
      <c r="C136" s="55"/>
      <c r="D136" s="55"/>
      <c r="E136" s="56">
        <f t="shared" si="34"/>
        <v>-1</v>
      </c>
      <c r="F136" s="57">
        <f t="shared" si="35"/>
        <v>-2</v>
      </c>
      <c r="G136" s="55"/>
      <c r="H136" s="55"/>
      <c r="I136" s="50"/>
      <c r="J136" s="34"/>
      <c r="K136" s="58">
        <v>2</v>
      </c>
      <c r="L136" s="58">
        <f t="shared" si="30"/>
        <v>2</v>
      </c>
    </row>
    <row r="137" spans="1:12" ht="55.05" customHeight="1" thickBot="1" x14ac:dyDescent="0.45">
      <c r="A137" s="119" t="s">
        <v>128</v>
      </c>
      <c r="B137" s="59"/>
      <c r="C137" s="59"/>
      <c r="D137" s="59"/>
      <c r="E137" s="56">
        <f t="shared" si="28"/>
        <v>-1</v>
      </c>
      <c r="F137" s="60">
        <f t="shared" si="29"/>
        <v>-3</v>
      </c>
      <c r="G137" s="59"/>
      <c r="H137" s="59"/>
      <c r="I137" s="50"/>
      <c r="J137" s="34"/>
      <c r="K137" s="58">
        <v>3</v>
      </c>
      <c r="L137" s="58">
        <f t="shared" si="30"/>
        <v>3</v>
      </c>
    </row>
    <row r="138" spans="1:12" ht="3.75" customHeight="1" x14ac:dyDescent="0.4">
      <c r="A138" s="61"/>
      <c r="B138" s="61"/>
      <c r="C138" s="61"/>
      <c r="D138" s="61"/>
      <c r="E138" s="61"/>
      <c r="F138" s="61"/>
      <c r="G138" s="61"/>
      <c r="H138" s="61"/>
      <c r="I138" s="50"/>
      <c r="J138" s="34"/>
      <c r="K138" s="62"/>
      <c r="L138" s="34"/>
    </row>
    <row r="139" spans="1:12" ht="19.2" thickBot="1" x14ac:dyDescent="0.45">
      <c r="A139" s="61"/>
      <c r="B139" s="34"/>
      <c r="C139" s="64"/>
      <c r="D139" s="64"/>
      <c r="E139" s="116" t="s">
        <v>27</v>
      </c>
      <c r="F139" s="114">
        <f>SUM(F130:F137)</f>
        <v>-14</v>
      </c>
      <c r="G139" s="65"/>
      <c r="H139" s="65"/>
      <c r="I139" s="50"/>
      <c r="J139" s="66" t="s">
        <v>22</v>
      </c>
      <c r="K139" s="48">
        <f>SUM(K130:K137)</f>
        <v>14</v>
      </c>
      <c r="L139" s="48">
        <f>SUM(L130:L137)</f>
        <v>14</v>
      </c>
    </row>
    <row r="140" spans="1:12" ht="19.2" thickBot="1" x14ac:dyDescent="0.45">
      <c r="A140" s="61"/>
      <c r="B140" s="67"/>
      <c r="C140" s="67"/>
      <c r="D140" s="67"/>
      <c r="E140" s="70" t="s">
        <v>24</v>
      </c>
      <c r="F140" s="115">
        <f>(F139+L139)/(2*L139)*100</f>
        <v>0</v>
      </c>
      <c r="G140" s="65"/>
      <c r="H140" s="65"/>
      <c r="I140" s="50"/>
      <c r="J140" s="34"/>
      <c r="K140" s="48"/>
      <c r="L140" s="34"/>
    </row>
    <row r="141" spans="1:12" ht="19.2" thickBot="1" x14ac:dyDescent="0.45">
      <c r="A141" s="61"/>
      <c r="B141" s="67"/>
      <c r="C141" s="67"/>
      <c r="D141" s="67"/>
      <c r="E141" s="68"/>
      <c r="F141" s="71"/>
      <c r="G141" s="65"/>
      <c r="H141" s="65"/>
      <c r="I141" s="50"/>
      <c r="J141" s="34"/>
      <c r="K141" s="48"/>
      <c r="L141" s="34"/>
    </row>
    <row r="142" spans="1:12" ht="16.5" customHeight="1" thickBot="1" x14ac:dyDescent="0.45">
      <c r="A142" s="124" t="s">
        <v>169</v>
      </c>
      <c r="B142" s="52" t="s">
        <v>20</v>
      </c>
      <c r="C142" s="52" t="s">
        <v>21</v>
      </c>
      <c r="D142" s="52" t="s">
        <v>25</v>
      </c>
      <c r="E142" s="53" t="s">
        <v>4</v>
      </c>
      <c r="F142" s="54" t="s">
        <v>3</v>
      </c>
      <c r="G142" s="52" t="s">
        <v>28</v>
      </c>
      <c r="H142" s="52" t="s">
        <v>29</v>
      </c>
      <c r="I142" s="50"/>
      <c r="J142" s="34"/>
      <c r="K142" s="48" t="s">
        <v>15</v>
      </c>
      <c r="L142" s="34" t="s">
        <v>26</v>
      </c>
    </row>
    <row r="143" spans="1:12" ht="54" customHeight="1" thickBot="1" x14ac:dyDescent="0.45">
      <c r="A143" s="120" t="s">
        <v>130</v>
      </c>
      <c r="B143" s="55"/>
      <c r="C143" s="55"/>
      <c r="D143" s="55"/>
      <c r="E143" s="56">
        <f t="shared" ref="E143:E144" si="36">IF(OR(AND(B143&lt;&gt;"",C143&lt;&gt;""),AND(B143&lt;&gt;"",D143&lt;&gt;""),AND(C143&lt;&gt;"",D143&lt;&gt;"")),0,IF(B143&lt;&gt;"",1,IF(D143&lt;&gt;"",0,-1)))</f>
        <v>-1</v>
      </c>
      <c r="F143" s="57">
        <f>E143*K143</f>
        <v>-3</v>
      </c>
      <c r="G143" s="55"/>
      <c r="H143" s="55"/>
      <c r="I143" s="50"/>
      <c r="J143" s="34"/>
      <c r="K143" s="58">
        <v>3</v>
      </c>
      <c r="L143" s="58">
        <f t="shared" ref="L143:L144" si="37">ABS(F143)</f>
        <v>3</v>
      </c>
    </row>
    <row r="144" spans="1:12" ht="54" customHeight="1" thickBot="1" x14ac:dyDescent="0.45">
      <c r="A144" s="119" t="s">
        <v>131</v>
      </c>
      <c r="B144" s="59"/>
      <c r="C144" s="59"/>
      <c r="D144" s="59"/>
      <c r="E144" s="56">
        <f t="shared" si="36"/>
        <v>-1</v>
      </c>
      <c r="F144" s="60">
        <f t="shared" ref="F144:F145" si="38">E144*K144</f>
        <v>-2</v>
      </c>
      <c r="G144" s="59"/>
      <c r="H144" s="59"/>
      <c r="I144" s="50"/>
      <c r="J144" s="34"/>
      <c r="K144" s="58">
        <v>2</v>
      </c>
      <c r="L144" s="58">
        <f t="shared" si="37"/>
        <v>2</v>
      </c>
    </row>
    <row r="145" spans="1:12" ht="54" customHeight="1" thickBot="1" x14ac:dyDescent="0.45">
      <c r="A145" s="120" t="s">
        <v>132</v>
      </c>
      <c r="B145" s="55"/>
      <c r="C145" s="55"/>
      <c r="D145" s="55"/>
      <c r="E145" s="56">
        <f t="shared" ref="E145:E164" si="39">IF(OR(AND(B145&lt;&gt;"",C145&lt;&gt;""),AND(B145&lt;&gt;"",D145&lt;&gt;""),AND(C145&lt;&gt;"",D145&lt;&gt;"")),0,IF(B145&lt;&gt;"",1,IF(D145&lt;&gt;"",0,-1)))</f>
        <v>-1</v>
      </c>
      <c r="F145" s="57">
        <f t="shared" si="38"/>
        <v>-3</v>
      </c>
      <c r="G145" s="55"/>
      <c r="H145" s="55"/>
      <c r="I145" s="50"/>
      <c r="J145" s="34"/>
      <c r="K145" s="58">
        <v>3</v>
      </c>
      <c r="L145" s="58">
        <f t="shared" ref="L145:L164" si="40">ABS(F145)</f>
        <v>3</v>
      </c>
    </row>
    <row r="146" spans="1:12" ht="54" customHeight="1" thickBot="1" x14ac:dyDescent="0.45">
      <c r="A146" s="119" t="s">
        <v>133</v>
      </c>
      <c r="B146" s="59"/>
      <c r="C146" s="59"/>
      <c r="D146" s="59"/>
      <c r="E146" s="56">
        <f t="shared" si="39"/>
        <v>-1</v>
      </c>
      <c r="F146" s="60">
        <f t="shared" ref="F146:F164" si="41">E146*K146</f>
        <v>-2</v>
      </c>
      <c r="G146" s="59"/>
      <c r="H146" s="59"/>
      <c r="I146" s="50"/>
      <c r="J146" s="34"/>
      <c r="K146" s="58">
        <v>2</v>
      </c>
      <c r="L146" s="58">
        <f t="shared" si="40"/>
        <v>2</v>
      </c>
    </row>
    <row r="147" spans="1:12" ht="54" customHeight="1" thickBot="1" x14ac:dyDescent="0.45">
      <c r="A147" s="120" t="s">
        <v>134</v>
      </c>
      <c r="B147" s="55"/>
      <c r="C147" s="55"/>
      <c r="D147" s="55"/>
      <c r="E147" s="56">
        <f t="shared" si="39"/>
        <v>-1</v>
      </c>
      <c r="F147" s="57">
        <f t="shared" si="41"/>
        <v>-2</v>
      </c>
      <c r="G147" s="55"/>
      <c r="H147" s="55"/>
      <c r="I147" s="50"/>
      <c r="J147" s="34"/>
      <c r="K147" s="58">
        <v>2</v>
      </c>
      <c r="L147" s="58">
        <f t="shared" si="40"/>
        <v>2</v>
      </c>
    </row>
    <row r="148" spans="1:12" ht="54" customHeight="1" thickBot="1" x14ac:dyDescent="0.45">
      <c r="A148" s="119" t="s">
        <v>135</v>
      </c>
      <c r="B148" s="59"/>
      <c r="C148" s="59"/>
      <c r="D148" s="59"/>
      <c r="E148" s="56">
        <f t="shared" si="39"/>
        <v>-1</v>
      </c>
      <c r="F148" s="60">
        <f t="shared" si="41"/>
        <v>-3</v>
      </c>
      <c r="G148" s="59"/>
      <c r="H148" s="59"/>
      <c r="I148" s="50"/>
      <c r="J148" s="34"/>
      <c r="K148" s="58">
        <v>3</v>
      </c>
      <c r="L148" s="58">
        <f t="shared" si="40"/>
        <v>3</v>
      </c>
    </row>
    <row r="149" spans="1:12" ht="54" customHeight="1" thickBot="1" x14ac:dyDescent="0.45">
      <c r="A149" s="120" t="s">
        <v>136</v>
      </c>
      <c r="B149" s="55"/>
      <c r="C149" s="55"/>
      <c r="D149" s="55"/>
      <c r="E149" s="56">
        <f t="shared" si="39"/>
        <v>-1</v>
      </c>
      <c r="F149" s="57">
        <f t="shared" si="41"/>
        <v>-3</v>
      </c>
      <c r="G149" s="55"/>
      <c r="H149" s="55"/>
      <c r="I149" s="50"/>
      <c r="J149" s="34"/>
      <c r="K149" s="58">
        <v>3</v>
      </c>
      <c r="L149" s="58">
        <f t="shared" si="40"/>
        <v>3</v>
      </c>
    </row>
    <row r="150" spans="1:12" ht="54" customHeight="1" thickBot="1" x14ac:dyDescent="0.45">
      <c r="A150" s="119" t="s">
        <v>137</v>
      </c>
      <c r="B150" s="59"/>
      <c r="C150" s="59"/>
      <c r="D150" s="59"/>
      <c r="E150" s="56">
        <f t="shared" si="39"/>
        <v>-1</v>
      </c>
      <c r="F150" s="60">
        <f t="shared" si="41"/>
        <v>-1</v>
      </c>
      <c r="G150" s="59"/>
      <c r="H150" s="59"/>
      <c r="I150" s="50"/>
      <c r="J150" s="34"/>
      <c r="K150" s="58">
        <v>1</v>
      </c>
      <c r="L150" s="58">
        <f t="shared" si="40"/>
        <v>1</v>
      </c>
    </row>
    <row r="151" spans="1:12" ht="54" customHeight="1" thickBot="1" x14ac:dyDescent="0.45">
      <c r="A151" s="120" t="s">
        <v>138</v>
      </c>
      <c r="B151" s="55"/>
      <c r="C151" s="55"/>
      <c r="D151" s="55"/>
      <c r="E151" s="56">
        <f t="shared" si="39"/>
        <v>-1</v>
      </c>
      <c r="F151" s="57">
        <f t="shared" si="41"/>
        <v>-3</v>
      </c>
      <c r="G151" s="55"/>
      <c r="H151" s="55"/>
      <c r="I151" s="50"/>
      <c r="J151" s="34"/>
      <c r="K151" s="58">
        <v>3</v>
      </c>
      <c r="L151" s="58">
        <f t="shared" si="40"/>
        <v>3</v>
      </c>
    </row>
    <row r="152" spans="1:12" ht="54" customHeight="1" thickBot="1" x14ac:dyDescent="0.45">
      <c r="A152" s="119" t="s">
        <v>139</v>
      </c>
      <c r="B152" s="59"/>
      <c r="C152" s="59"/>
      <c r="D152" s="59"/>
      <c r="E152" s="56">
        <f t="shared" si="39"/>
        <v>-1</v>
      </c>
      <c r="F152" s="60">
        <f t="shared" si="41"/>
        <v>-2</v>
      </c>
      <c r="G152" s="59"/>
      <c r="H152" s="59"/>
      <c r="I152" s="50"/>
      <c r="J152" s="34"/>
      <c r="K152" s="58">
        <v>2</v>
      </c>
      <c r="L152" s="58">
        <f t="shared" si="40"/>
        <v>2</v>
      </c>
    </row>
    <row r="153" spans="1:12" ht="54" customHeight="1" thickBot="1" x14ac:dyDescent="0.45">
      <c r="A153" s="120" t="s">
        <v>140</v>
      </c>
      <c r="B153" s="55"/>
      <c r="C153" s="55"/>
      <c r="D153" s="55"/>
      <c r="E153" s="56">
        <f t="shared" si="39"/>
        <v>-1</v>
      </c>
      <c r="F153" s="57">
        <f t="shared" si="41"/>
        <v>-3</v>
      </c>
      <c r="G153" s="55"/>
      <c r="H153" s="55"/>
      <c r="I153" s="50"/>
      <c r="J153" s="34"/>
      <c r="K153" s="58">
        <v>3</v>
      </c>
      <c r="L153" s="58">
        <f t="shared" si="40"/>
        <v>3</v>
      </c>
    </row>
    <row r="154" spans="1:12" ht="54" customHeight="1" thickBot="1" x14ac:dyDescent="0.45">
      <c r="A154" s="119" t="s">
        <v>141</v>
      </c>
      <c r="B154" s="59"/>
      <c r="C154" s="59"/>
      <c r="D154" s="59"/>
      <c r="E154" s="56">
        <f t="shared" si="39"/>
        <v>-1</v>
      </c>
      <c r="F154" s="60">
        <f t="shared" si="41"/>
        <v>-3</v>
      </c>
      <c r="G154" s="59"/>
      <c r="H154" s="59"/>
      <c r="I154" s="50"/>
      <c r="J154" s="34"/>
      <c r="K154" s="58">
        <v>3</v>
      </c>
      <c r="L154" s="58">
        <f t="shared" si="40"/>
        <v>3</v>
      </c>
    </row>
    <row r="155" spans="1:12" ht="54" customHeight="1" thickBot="1" x14ac:dyDescent="0.45">
      <c r="A155" s="120" t="s">
        <v>142</v>
      </c>
      <c r="B155" s="55"/>
      <c r="C155" s="55"/>
      <c r="D155" s="55"/>
      <c r="E155" s="56">
        <f t="shared" si="39"/>
        <v>-1</v>
      </c>
      <c r="F155" s="57">
        <f t="shared" si="41"/>
        <v>-2</v>
      </c>
      <c r="G155" s="55"/>
      <c r="H155" s="55"/>
      <c r="I155" s="50"/>
      <c r="J155" s="34"/>
      <c r="K155" s="58">
        <v>2</v>
      </c>
      <c r="L155" s="58">
        <f t="shared" si="40"/>
        <v>2</v>
      </c>
    </row>
    <row r="156" spans="1:12" ht="54" customHeight="1" thickBot="1" x14ac:dyDescent="0.45">
      <c r="A156" s="119" t="s">
        <v>143</v>
      </c>
      <c r="B156" s="59"/>
      <c r="C156" s="59"/>
      <c r="D156" s="59"/>
      <c r="E156" s="56">
        <f t="shared" si="39"/>
        <v>-1</v>
      </c>
      <c r="F156" s="60">
        <f t="shared" si="41"/>
        <v>-3</v>
      </c>
      <c r="G156" s="59"/>
      <c r="H156" s="59"/>
      <c r="I156" s="50"/>
      <c r="J156" s="34"/>
      <c r="K156" s="58">
        <v>3</v>
      </c>
      <c r="L156" s="58">
        <f t="shared" si="40"/>
        <v>3</v>
      </c>
    </row>
    <row r="157" spans="1:12" ht="54" customHeight="1" thickBot="1" x14ac:dyDescent="0.45">
      <c r="A157" s="120" t="s">
        <v>144</v>
      </c>
      <c r="B157" s="55"/>
      <c r="C157" s="55"/>
      <c r="D157" s="55"/>
      <c r="E157" s="56">
        <f t="shared" si="39"/>
        <v>-1</v>
      </c>
      <c r="F157" s="57">
        <f t="shared" si="41"/>
        <v>-3</v>
      </c>
      <c r="G157" s="55"/>
      <c r="H157" s="55"/>
      <c r="I157" s="50"/>
      <c r="J157" s="34"/>
      <c r="K157" s="58">
        <v>3</v>
      </c>
      <c r="L157" s="58">
        <f t="shared" si="40"/>
        <v>3</v>
      </c>
    </row>
    <row r="158" spans="1:12" ht="54" customHeight="1" thickBot="1" x14ac:dyDescent="0.45">
      <c r="A158" s="119" t="s">
        <v>145</v>
      </c>
      <c r="B158" s="59"/>
      <c r="C158" s="59"/>
      <c r="D158" s="59"/>
      <c r="E158" s="56">
        <f t="shared" si="39"/>
        <v>-1</v>
      </c>
      <c r="F158" s="60">
        <f t="shared" si="41"/>
        <v>-3</v>
      </c>
      <c r="G158" s="59"/>
      <c r="H158" s="59"/>
      <c r="I158" s="50"/>
      <c r="J158" s="34"/>
      <c r="K158" s="58">
        <v>3</v>
      </c>
      <c r="L158" s="58">
        <f t="shared" si="40"/>
        <v>3</v>
      </c>
    </row>
    <row r="159" spans="1:12" ht="54" customHeight="1" thickBot="1" x14ac:dyDescent="0.45">
      <c r="A159" s="120" t="s">
        <v>146</v>
      </c>
      <c r="B159" s="55"/>
      <c r="C159" s="55"/>
      <c r="D159" s="55"/>
      <c r="E159" s="56">
        <f t="shared" si="39"/>
        <v>-1</v>
      </c>
      <c r="F159" s="57">
        <f t="shared" si="41"/>
        <v>-2</v>
      </c>
      <c r="G159" s="55"/>
      <c r="H159" s="55"/>
      <c r="I159" s="50"/>
      <c r="J159" s="34"/>
      <c r="K159" s="58">
        <v>2</v>
      </c>
      <c r="L159" s="58">
        <f t="shared" si="40"/>
        <v>2</v>
      </c>
    </row>
    <row r="160" spans="1:12" ht="54" customHeight="1" thickBot="1" x14ac:dyDescent="0.45">
      <c r="A160" s="119" t="s">
        <v>147</v>
      </c>
      <c r="B160" s="59"/>
      <c r="C160" s="59"/>
      <c r="D160" s="59"/>
      <c r="E160" s="56">
        <f t="shared" si="39"/>
        <v>-1</v>
      </c>
      <c r="F160" s="60">
        <f t="shared" si="41"/>
        <v>-3</v>
      </c>
      <c r="G160" s="59"/>
      <c r="H160" s="59"/>
      <c r="I160" s="50"/>
      <c r="J160" s="34"/>
      <c r="K160" s="58">
        <v>3</v>
      </c>
      <c r="L160" s="58">
        <f t="shared" si="40"/>
        <v>3</v>
      </c>
    </row>
    <row r="161" spans="1:12" ht="54" customHeight="1" thickBot="1" x14ac:dyDescent="0.45">
      <c r="A161" s="120" t="s">
        <v>148</v>
      </c>
      <c r="B161" s="55"/>
      <c r="C161" s="55"/>
      <c r="D161" s="55"/>
      <c r="E161" s="56">
        <f t="shared" si="39"/>
        <v>-1</v>
      </c>
      <c r="F161" s="57">
        <f t="shared" si="41"/>
        <v>-2</v>
      </c>
      <c r="G161" s="55"/>
      <c r="H161" s="55"/>
      <c r="I161" s="50"/>
      <c r="J161" s="34"/>
      <c r="K161" s="58">
        <v>2</v>
      </c>
      <c r="L161" s="58">
        <f t="shared" si="40"/>
        <v>2</v>
      </c>
    </row>
    <row r="162" spans="1:12" ht="54" customHeight="1" thickBot="1" x14ac:dyDescent="0.45">
      <c r="A162" s="119" t="s">
        <v>149</v>
      </c>
      <c r="B162" s="59"/>
      <c r="C162" s="59"/>
      <c r="D162" s="59"/>
      <c r="E162" s="56">
        <f t="shared" si="39"/>
        <v>-1</v>
      </c>
      <c r="F162" s="60">
        <f t="shared" si="41"/>
        <v>-3</v>
      </c>
      <c r="G162" s="59"/>
      <c r="H162" s="59"/>
      <c r="I162" s="50"/>
      <c r="J162" s="34"/>
      <c r="K162" s="58">
        <v>3</v>
      </c>
      <c r="L162" s="58">
        <f t="shared" si="40"/>
        <v>3</v>
      </c>
    </row>
    <row r="163" spans="1:12" ht="54" customHeight="1" thickBot="1" x14ac:dyDescent="0.45">
      <c r="A163" s="120" t="s">
        <v>150</v>
      </c>
      <c r="B163" s="55"/>
      <c r="C163" s="55"/>
      <c r="D163" s="55"/>
      <c r="E163" s="56">
        <f t="shared" si="39"/>
        <v>-1</v>
      </c>
      <c r="F163" s="57">
        <f t="shared" si="41"/>
        <v>-2</v>
      </c>
      <c r="G163" s="55"/>
      <c r="H163" s="55"/>
      <c r="I163" s="50"/>
      <c r="J163" s="34"/>
      <c r="K163" s="58">
        <v>2</v>
      </c>
      <c r="L163" s="58">
        <f t="shared" si="40"/>
        <v>2</v>
      </c>
    </row>
    <row r="164" spans="1:12" ht="54" customHeight="1" thickBot="1" x14ac:dyDescent="0.45">
      <c r="A164" s="119" t="s">
        <v>151</v>
      </c>
      <c r="B164" s="59"/>
      <c r="C164" s="59"/>
      <c r="D164" s="59"/>
      <c r="E164" s="56">
        <f t="shared" si="39"/>
        <v>-1</v>
      </c>
      <c r="F164" s="60">
        <f t="shared" si="41"/>
        <v>-3</v>
      </c>
      <c r="G164" s="59"/>
      <c r="H164" s="59"/>
      <c r="I164" s="50"/>
      <c r="J164" s="34"/>
      <c r="K164" s="58">
        <v>3</v>
      </c>
      <c r="L164" s="58">
        <f t="shared" si="40"/>
        <v>3</v>
      </c>
    </row>
    <row r="165" spans="1:12" ht="3.75" customHeight="1" x14ac:dyDescent="0.4">
      <c r="A165" s="61"/>
      <c r="B165" s="61"/>
      <c r="C165" s="61"/>
      <c r="D165" s="61"/>
      <c r="E165" s="61"/>
      <c r="F165" s="61"/>
      <c r="G165" s="61"/>
      <c r="H165" s="61"/>
      <c r="I165" s="50"/>
      <c r="J165" s="34"/>
      <c r="K165" s="62"/>
      <c r="L165" s="34"/>
    </row>
    <row r="166" spans="1:12" ht="19.2" thickBot="1" x14ac:dyDescent="0.45">
      <c r="A166" s="61"/>
      <c r="B166" s="34"/>
      <c r="C166" s="70"/>
      <c r="D166" s="70"/>
      <c r="E166" s="70" t="s">
        <v>27</v>
      </c>
      <c r="F166" s="114">
        <f>SUM(F143:F164)</f>
        <v>-56</v>
      </c>
      <c r="G166" s="65"/>
      <c r="H166" s="65"/>
      <c r="I166" s="50"/>
      <c r="J166" s="66" t="s">
        <v>22</v>
      </c>
      <c r="K166" s="48">
        <f>SUM(K143:K164)</f>
        <v>56</v>
      </c>
      <c r="L166" s="48">
        <f>SUM(L143:L164)</f>
        <v>56</v>
      </c>
    </row>
    <row r="167" spans="1:12" ht="19.2" thickBot="1" x14ac:dyDescent="0.45">
      <c r="A167" s="61"/>
      <c r="B167" s="67"/>
      <c r="C167" s="67"/>
      <c r="D167" s="67"/>
      <c r="E167" s="70" t="s">
        <v>24</v>
      </c>
      <c r="F167" s="115">
        <f>(F166+L166)/(2*L166)*100</f>
        <v>0</v>
      </c>
      <c r="G167" s="65"/>
      <c r="H167" s="65"/>
      <c r="I167" s="50"/>
      <c r="J167" s="34"/>
      <c r="K167" s="48"/>
      <c r="L167" s="34"/>
    </row>
    <row r="168" spans="1:12" ht="19.2" thickBot="1" x14ac:dyDescent="0.45">
      <c r="A168" s="61"/>
      <c r="B168" s="67"/>
      <c r="C168" s="67"/>
      <c r="D168" s="67"/>
      <c r="E168" s="68"/>
      <c r="F168" s="71"/>
      <c r="G168" s="65"/>
      <c r="H168" s="65"/>
      <c r="I168" s="50"/>
      <c r="J168" s="34"/>
      <c r="K168" s="48"/>
      <c r="L168" s="34"/>
    </row>
    <row r="169" spans="1:12" ht="19.2" thickBot="1" x14ac:dyDescent="0.45">
      <c r="A169" s="124" t="s">
        <v>152</v>
      </c>
      <c r="B169" s="52" t="s">
        <v>20</v>
      </c>
      <c r="C169" s="52" t="s">
        <v>21</v>
      </c>
      <c r="D169" s="52" t="s">
        <v>25</v>
      </c>
      <c r="E169" s="53" t="s">
        <v>4</v>
      </c>
      <c r="F169" s="54" t="s">
        <v>3</v>
      </c>
      <c r="G169" s="52" t="s">
        <v>28</v>
      </c>
      <c r="H169" s="52" t="s">
        <v>29</v>
      </c>
      <c r="I169" s="50"/>
      <c r="J169" s="34"/>
      <c r="K169" s="48" t="s">
        <v>15</v>
      </c>
      <c r="L169" s="34" t="s">
        <v>26</v>
      </c>
    </row>
    <row r="170" spans="1:12" ht="54" customHeight="1" thickBot="1" x14ac:dyDescent="0.45">
      <c r="A170" s="120" t="s">
        <v>153</v>
      </c>
      <c r="B170" s="55"/>
      <c r="C170" s="55"/>
      <c r="D170" s="55"/>
      <c r="E170" s="56">
        <f t="shared" ref="E170:E171" si="42">IF(OR(AND(B170&lt;&gt;"",C170&lt;&gt;""),AND(B170&lt;&gt;"",D170&lt;&gt;""),AND(C170&lt;&gt;"",D170&lt;&gt;"")),0,IF(B170&lt;&gt;"",1,IF(D170&lt;&gt;"",0,-1)))</f>
        <v>-1</v>
      </c>
      <c r="F170" s="57">
        <f>E170*K170</f>
        <v>-3</v>
      </c>
      <c r="G170" s="55"/>
      <c r="H170" s="55"/>
      <c r="I170" s="50"/>
      <c r="J170" s="34"/>
      <c r="K170" s="58">
        <v>3</v>
      </c>
      <c r="L170" s="58">
        <f t="shared" ref="L170:L171" si="43">ABS(F170)</f>
        <v>3</v>
      </c>
    </row>
    <row r="171" spans="1:12" ht="54" customHeight="1" thickBot="1" x14ac:dyDescent="0.45">
      <c r="A171" s="119" t="s">
        <v>154</v>
      </c>
      <c r="B171" s="59"/>
      <c r="C171" s="59"/>
      <c r="D171" s="59"/>
      <c r="E171" s="56">
        <f t="shared" si="42"/>
        <v>-1</v>
      </c>
      <c r="F171" s="60">
        <f t="shared" ref="F171" si="44">E171*K171</f>
        <v>-2</v>
      </c>
      <c r="G171" s="59"/>
      <c r="H171" s="59"/>
      <c r="I171" s="50"/>
      <c r="J171" s="34"/>
      <c r="K171" s="58">
        <v>2</v>
      </c>
      <c r="L171" s="58">
        <f t="shared" si="43"/>
        <v>2</v>
      </c>
    </row>
    <row r="172" spans="1:12" ht="3.75" customHeight="1" x14ac:dyDescent="0.4">
      <c r="A172" s="61"/>
      <c r="B172" s="61"/>
      <c r="C172" s="61"/>
      <c r="D172" s="61"/>
      <c r="E172" s="61"/>
      <c r="F172" s="61"/>
      <c r="G172" s="61"/>
      <c r="H172" s="61"/>
      <c r="I172" s="50"/>
      <c r="J172" s="34"/>
      <c r="K172" s="62"/>
      <c r="L172" s="34"/>
    </row>
    <row r="173" spans="1:12" ht="19.2" thickBot="1" x14ac:dyDescent="0.45">
      <c r="A173" s="61"/>
      <c r="B173" s="34"/>
      <c r="C173" s="70"/>
      <c r="D173" s="70"/>
      <c r="E173" s="70" t="s">
        <v>27</v>
      </c>
      <c r="F173" s="114">
        <f>SUM(F170:F171)</f>
        <v>-5</v>
      </c>
      <c r="G173" s="65"/>
      <c r="H173" s="65"/>
      <c r="I173" s="50"/>
      <c r="J173" s="66" t="s">
        <v>22</v>
      </c>
      <c r="K173" s="48">
        <f>SUM(K170:K171)</f>
        <v>5</v>
      </c>
      <c r="L173" s="48">
        <f>SUM(L170:L171)</f>
        <v>5</v>
      </c>
    </row>
    <row r="174" spans="1:12" ht="19.2" thickBot="1" x14ac:dyDescent="0.45">
      <c r="A174" s="61"/>
      <c r="B174" s="67"/>
      <c r="C174" s="67"/>
      <c r="D174" s="67"/>
      <c r="E174" s="70" t="s">
        <v>24</v>
      </c>
      <c r="F174" s="115">
        <f>(F173+L173)/(2*L173)*100</f>
        <v>0</v>
      </c>
      <c r="G174" s="65"/>
      <c r="H174" s="65"/>
      <c r="I174" s="50"/>
      <c r="J174" s="34"/>
      <c r="K174" s="48"/>
      <c r="L174" s="34"/>
    </row>
    <row r="175" spans="1:12" ht="19.2" thickBot="1" x14ac:dyDescent="0.45">
      <c r="A175" s="61"/>
      <c r="B175" s="67"/>
      <c r="C175" s="67"/>
      <c r="D175" s="67"/>
      <c r="E175" s="68"/>
      <c r="F175" s="71"/>
      <c r="G175" s="65"/>
      <c r="H175" s="65"/>
      <c r="I175" s="50"/>
      <c r="J175" s="34"/>
      <c r="K175" s="48"/>
      <c r="L175" s="34"/>
    </row>
    <row r="176" spans="1:12" ht="19.2" thickBot="1" x14ac:dyDescent="0.45">
      <c r="A176" s="124" t="s">
        <v>155</v>
      </c>
      <c r="B176" s="52" t="s">
        <v>20</v>
      </c>
      <c r="C176" s="52" t="s">
        <v>21</v>
      </c>
      <c r="D176" s="52" t="s">
        <v>25</v>
      </c>
      <c r="E176" s="53" t="s">
        <v>4</v>
      </c>
      <c r="F176" s="54" t="s">
        <v>3</v>
      </c>
      <c r="G176" s="52" t="s">
        <v>28</v>
      </c>
      <c r="H176" s="52" t="s">
        <v>29</v>
      </c>
      <c r="I176" s="50"/>
      <c r="J176" s="34"/>
      <c r="K176" s="48" t="s">
        <v>15</v>
      </c>
      <c r="L176" s="34" t="s">
        <v>26</v>
      </c>
    </row>
    <row r="177" spans="1:12" ht="54.75" customHeight="1" thickBot="1" x14ac:dyDescent="0.45">
      <c r="A177" s="120" t="s">
        <v>156</v>
      </c>
      <c r="B177" s="55"/>
      <c r="C177" s="55"/>
      <c r="D177" s="55"/>
      <c r="E177" s="56">
        <f t="shared" ref="E177:E178" si="45">IF(OR(AND(B177&lt;&gt;"",C177&lt;&gt;""),AND(B177&lt;&gt;"",D177&lt;&gt;""),AND(C177&lt;&gt;"",D177&lt;&gt;"")),0,IF(B177&lt;&gt;"",1,IF(D177&lt;&gt;"",0,-1)))</f>
        <v>-1</v>
      </c>
      <c r="F177" s="57">
        <f>E177*K177</f>
        <v>-2</v>
      </c>
      <c r="G177" s="55"/>
      <c r="H177" s="55"/>
      <c r="I177" s="50"/>
      <c r="J177" s="34"/>
      <c r="K177" s="58">
        <v>2</v>
      </c>
      <c r="L177" s="58">
        <f t="shared" ref="L177:L178" si="46">ABS(F177)</f>
        <v>2</v>
      </c>
    </row>
    <row r="178" spans="1:12" ht="54.75" customHeight="1" thickBot="1" x14ac:dyDescent="0.45">
      <c r="A178" s="119" t="s">
        <v>157</v>
      </c>
      <c r="B178" s="59"/>
      <c r="C178" s="59"/>
      <c r="D178" s="59"/>
      <c r="E178" s="56">
        <f t="shared" si="45"/>
        <v>-1</v>
      </c>
      <c r="F178" s="60">
        <f t="shared" ref="F178:F179" si="47">E178*K178</f>
        <v>-2</v>
      </c>
      <c r="G178" s="59"/>
      <c r="H178" s="59"/>
      <c r="I178" s="50"/>
      <c r="J178" s="34"/>
      <c r="K178" s="58">
        <v>2</v>
      </c>
      <c r="L178" s="58">
        <f t="shared" si="46"/>
        <v>2</v>
      </c>
    </row>
    <row r="179" spans="1:12" ht="54.75" customHeight="1" thickBot="1" x14ac:dyDescent="0.45">
      <c r="A179" s="120" t="s">
        <v>158</v>
      </c>
      <c r="B179" s="55"/>
      <c r="C179" s="55"/>
      <c r="D179" s="55"/>
      <c r="E179" s="56">
        <f t="shared" ref="E179:E187" si="48">IF(OR(AND(B179&lt;&gt;"",C179&lt;&gt;""),AND(B179&lt;&gt;"",D179&lt;&gt;""),AND(C179&lt;&gt;"",D179&lt;&gt;"")),0,IF(B179&lt;&gt;"",1,IF(D179&lt;&gt;"",0,-1)))</f>
        <v>-1</v>
      </c>
      <c r="F179" s="57">
        <f t="shared" si="47"/>
        <v>-3</v>
      </c>
      <c r="G179" s="55"/>
      <c r="H179" s="55"/>
      <c r="I179" s="50"/>
      <c r="J179" s="34"/>
      <c r="K179" s="58">
        <v>3</v>
      </c>
      <c r="L179" s="58">
        <f t="shared" ref="L179:L187" si="49">ABS(F179)</f>
        <v>3</v>
      </c>
    </row>
    <row r="180" spans="1:12" ht="54.75" customHeight="1" thickBot="1" x14ac:dyDescent="0.45">
      <c r="A180" s="119" t="s">
        <v>159</v>
      </c>
      <c r="B180" s="59"/>
      <c r="C180" s="59"/>
      <c r="D180" s="59"/>
      <c r="E180" s="56">
        <f t="shared" si="48"/>
        <v>-1</v>
      </c>
      <c r="F180" s="60">
        <f t="shared" ref="F180:F187" si="50">E180*K180</f>
        <v>-2</v>
      </c>
      <c r="G180" s="59"/>
      <c r="H180" s="59"/>
      <c r="I180" s="50"/>
      <c r="J180" s="34"/>
      <c r="K180" s="58">
        <v>2</v>
      </c>
      <c r="L180" s="58">
        <f t="shared" si="49"/>
        <v>2</v>
      </c>
    </row>
    <row r="181" spans="1:12" ht="54.75" customHeight="1" thickBot="1" x14ac:dyDescent="0.45">
      <c r="A181" s="120" t="s">
        <v>160</v>
      </c>
      <c r="B181" s="55"/>
      <c r="C181" s="55"/>
      <c r="D181" s="55"/>
      <c r="E181" s="56">
        <f t="shared" si="48"/>
        <v>-1</v>
      </c>
      <c r="F181" s="57">
        <f t="shared" si="50"/>
        <v>-2</v>
      </c>
      <c r="G181" s="55"/>
      <c r="H181" s="55"/>
      <c r="I181" s="50"/>
      <c r="J181" s="34"/>
      <c r="K181" s="58">
        <v>2</v>
      </c>
      <c r="L181" s="58">
        <f t="shared" si="49"/>
        <v>2</v>
      </c>
    </row>
    <row r="182" spans="1:12" ht="54.75" customHeight="1" thickBot="1" x14ac:dyDescent="0.45">
      <c r="A182" s="119" t="s">
        <v>161</v>
      </c>
      <c r="B182" s="59"/>
      <c r="C182" s="59"/>
      <c r="D182" s="59"/>
      <c r="E182" s="56">
        <f t="shared" si="48"/>
        <v>-1</v>
      </c>
      <c r="F182" s="60">
        <f t="shared" si="50"/>
        <v>-1</v>
      </c>
      <c r="G182" s="59"/>
      <c r="H182" s="59"/>
      <c r="I182" s="50"/>
      <c r="J182" s="34"/>
      <c r="K182" s="58">
        <v>1</v>
      </c>
      <c r="L182" s="58">
        <f t="shared" si="49"/>
        <v>1</v>
      </c>
    </row>
    <row r="183" spans="1:12" ht="54.75" customHeight="1" thickBot="1" x14ac:dyDescent="0.45">
      <c r="A183" s="120" t="s">
        <v>162</v>
      </c>
      <c r="B183" s="55"/>
      <c r="C183" s="55"/>
      <c r="D183" s="55"/>
      <c r="E183" s="56">
        <f t="shared" si="48"/>
        <v>-1</v>
      </c>
      <c r="F183" s="57">
        <f t="shared" si="50"/>
        <v>-1</v>
      </c>
      <c r="G183" s="55"/>
      <c r="H183" s="55"/>
      <c r="I183" s="50"/>
      <c r="J183" s="34"/>
      <c r="K183" s="58">
        <v>1</v>
      </c>
      <c r="L183" s="58">
        <f t="shared" si="49"/>
        <v>1</v>
      </c>
    </row>
    <row r="184" spans="1:12" ht="54.75" customHeight="1" thickBot="1" x14ac:dyDescent="0.45">
      <c r="A184" s="119" t="s">
        <v>173</v>
      </c>
      <c r="B184" s="59"/>
      <c r="C184" s="59"/>
      <c r="D184" s="59"/>
      <c r="E184" s="56">
        <f t="shared" si="48"/>
        <v>-1</v>
      </c>
      <c r="F184" s="60">
        <f t="shared" si="50"/>
        <v>-1</v>
      </c>
      <c r="G184" s="59"/>
      <c r="H184" s="59"/>
      <c r="I184" s="50"/>
      <c r="J184" s="34"/>
      <c r="K184" s="58">
        <v>1</v>
      </c>
      <c r="L184" s="58">
        <f t="shared" si="49"/>
        <v>1</v>
      </c>
    </row>
    <row r="185" spans="1:12" ht="54.75" customHeight="1" thickBot="1" x14ac:dyDescent="0.45">
      <c r="A185" s="120" t="s">
        <v>163</v>
      </c>
      <c r="B185" s="55"/>
      <c r="C185" s="55"/>
      <c r="D185" s="55"/>
      <c r="E185" s="56">
        <f t="shared" si="48"/>
        <v>-1</v>
      </c>
      <c r="F185" s="57">
        <f t="shared" si="50"/>
        <v>-1</v>
      </c>
      <c r="G185" s="55"/>
      <c r="H185" s="55"/>
      <c r="I185" s="50"/>
      <c r="J185" s="34"/>
      <c r="K185" s="58">
        <v>1</v>
      </c>
      <c r="L185" s="58">
        <f t="shared" si="49"/>
        <v>1</v>
      </c>
    </row>
    <row r="186" spans="1:12" ht="54.75" customHeight="1" thickBot="1" x14ac:dyDescent="0.45">
      <c r="A186" s="119" t="s">
        <v>164</v>
      </c>
      <c r="B186" s="59"/>
      <c r="C186" s="59"/>
      <c r="D186" s="59"/>
      <c r="E186" s="56">
        <f t="shared" si="48"/>
        <v>-1</v>
      </c>
      <c r="F186" s="60">
        <f t="shared" si="50"/>
        <v>-2</v>
      </c>
      <c r="G186" s="59"/>
      <c r="H186" s="59"/>
      <c r="I186" s="50"/>
      <c r="J186" s="34"/>
      <c r="K186" s="58">
        <v>2</v>
      </c>
      <c r="L186" s="58">
        <f t="shared" si="49"/>
        <v>2</v>
      </c>
    </row>
    <row r="187" spans="1:12" ht="54.75" customHeight="1" thickBot="1" x14ac:dyDescent="0.45">
      <c r="A187" s="120" t="s">
        <v>165</v>
      </c>
      <c r="B187" s="55"/>
      <c r="C187" s="55"/>
      <c r="D187" s="55"/>
      <c r="E187" s="56">
        <f t="shared" si="48"/>
        <v>-1</v>
      </c>
      <c r="F187" s="57">
        <f t="shared" si="50"/>
        <v>-1</v>
      </c>
      <c r="G187" s="55"/>
      <c r="H187" s="55"/>
      <c r="I187" s="50"/>
      <c r="J187" s="34"/>
      <c r="K187" s="58">
        <v>1</v>
      </c>
      <c r="L187" s="58">
        <f t="shared" si="49"/>
        <v>1</v>
      </c>
    </row>
    <row r="188" spans="1:12" ht="3.75" customHeight="1" x14ac:dyDescent="0.4">
      <c r="A188" s="61"/>
      <c r="B188" s="61"/>
      <c r="C188" s="61"/>
      <c r="D188" s="61"/>
      <c r="E188" s="61"/>
      <c r="F188" s="61"/>
      <c r="G188" s="61"/>
      <c r="H188" s="61"/>
      <c r="I188" s="50"/>
      <c r="J188" s="34"/>
      <c r="K188" s="62"/>
      <c r="L188" s="34"/>
    </row>
    <row r="189" spans="1:12" ht="19.2" thickBot="1" x14ac:dyDescent="0.45">
      <c r="A189" s="61"/>
      <c r="B189" s="34"/>
      <c r="C189" s="70"/>
      <c r="D189" s="70"/>
      <c r="E189" s="70" t="s">
        <v>27</v>
      </c>
      <c r="F189" s="114">
        <f>SUM(F177:F187)</f>
        <v>-18</v>
      </c>
      <c r="G189" s="65"/>
      <c r="H189" s="65"/>
      <c r="I189" s="50"/>
      <c r="J189" s="66" t="s">
        <v>22</v>
      </c>
      <c r="K189" s="48">
        <f>SUM(K177:K187)</f>
        <v>18</v>
      </c>
      <c r="L189" s="48">
        <f>SUM(L177:L187)</f>
        <v>18</v>
      </c>
    </row>
    <row r="190" spans="1:12" ht="19.2" thickBot="1" x14ac:dyDescent="0.45">
      <c r="A190" s="61"/>
      <c r="B190" s="67"/>
      <c r="C190" s="67"/>
      <c r="D190" s="67"/>
      <c r="E190" s="70" t="s">
        <v>24</v>
      </c>
      <c r="F190" s="115">
        <f>(F189+L189)/(2*L189)*100</f>
        <v>0</v>
      </c>
      <c r="G190" s="65"/>
      <c r="H190" s="65"/>
      <c r="I190" s="50"/>
      <c r="J190" s="34"/>
      <c r="K190" s="48"/>
      <c r="L190" s="34"/>
    </row>
    <row r="191" spans="1:12" ht="18.600000000000001" x14ac:dyDescent="0.4">
      <c r="A191" s="72"/>
      <c r="B191" s="73"/>
      <c r="C191" s="73"/>
      <c r="D191" s="73"/>
      <c r="E191" s="74"/>
      <c r="F191" s="75"/>
      <c r="G191" s="65"/>
      <c r="H191" s="65"/>
      <c r="I191" s="50"/>
      <c r="J191" s="34"/>
      <c r="K191" s="48"/>
      <c r="L191" s="34"/>
    </row>
    <row r="192" spans="1:12" ht="19.2" thickBot="1" x14ac:dyDescent="0.45">
      <c r="A192" s="72"/>
      <c r="B192" s="73"/>
      <c r="C192" s="73"/>
      <c r="D192" s="73"/>
      <c r="E192" s="76"/>
      <c r="F192" s="77"/>
      <c r="G192" s="65"/>
      <c r="H192" s="65"/>
      <c r="I192" s="65"/>
      <c r="J192" s="34"/>
      <c r="K192" s="48"/>
      <c r="L192" s="34"/>
    </row>
    <row r="193" spans="1:12" ht="18.600000000000001" x14ac:dyDescent="0.4">
      <c r="A193" s="78"/>
      <c r="B193" s="79"/>
      <c r="C193" s="79"/>
      <c r="D193" s="79"/>
      <c r="E193" s="80"/>
      <c r="F193" s="81"/>
      <c r="G193" s="82"/>
      <c r="H193" s="83"/>
      <c r="I193" s="65"/>
      <c r="J193" s="34"/>
      <c r="K193" s="48"/>
      <c r="L193" s="34"/>
    </row>
    <row r="194" spans="1:12" ht="19.2" thickBot="1" x14ac:dyDescent="0.45">
      <c r="A194" s="84"/>
      <c r="B194" s="85"/>
      <c r="C194" s="85"/>
      <c r="D194" s="85"/>
      <c r="E194" s="86" t="s">
        <v>16</v>
      </c>
      <c r="F194" s="87">
        <f>F41+F50+F62+F89+F95+F126+F139+F166+F173+F189</f>
        <v>-244</v>
      </c>
      <c r="G194" s="88"/>
      <c r="H194" s="89"/>
      <c r="I194" s="90"/>
      <c r="J194" s="34"/>
      <c r="K194" s="62" t="s">
        <v>22</v>
      </c>
      <c r="L194" s="34"/>
    </row>
    <row r="195" spans="1:12" ht="19.2" thickBot="1" x14ac:dyDescent="0.45">
      <c r="A195" s="91"/>
      <c r="B195" s="92"/>
      <c r="C195" s="92"/>
      <c r="D195" s="92"/>
      <c r="E195" s="93" t="s">
        <v>23</v>
      </c>
      <c r="F195" s="94">
        <f>(F194+L195)/(2*L195)*100</f>
        <v>0</v>
      </c>
      <c r="G195" s="92"/>
      <c r="H195" s="95"/>
      <c r="I195" s="50"/>
      <c r="J195" s="34"/>
      <c r="K195" s="58">
        <f>K41+K50+K62+K89+K95+K126+K139+K166+K173+K189</f>
        <v>244</v>
      </c>
      <c r="L195" s="58">
        <f>L41+L50+L62+L89+L95+L126+L139+L166+L173+L189</f>
        <v>244</v>
      </c>
    </row>
    <row r="196" spans="1:12" ht="19.2" thickBot="1" x14ac:dyDescent="0.45">
      <c r="A196" s="96" t="str">
        <f>A4</f>
        <v>Conducted By:</v>
      </c>
      <c r="B196" s="92"/>
      <c r="C196" s="92"/>
      <c r="D196" s="92"/>
      <c r="E196" s="92"/>
      <c r="F196" s="97"/>
      <c r="G196" s="92"/>
      <c r="H196" s="95"/>
      <c r="I196" s="50"/>
      <c r="J196" s="34"/>
      <c r="K196" s="62"/>
      <c r="L196" s="34"/>
    </row>
    <row r="197" spans="1:12" ht="19.2" thickBot="1" x14ac:dyDescent="0.45">
      <c r="A197" s="98" t="s">
        <v>5</v>
      </c>
      <c r="B197" s="99"/>
      <c r="C197" s="100"/>
      <c r="D197" s="92"/>
      <c r="E197" s="92"/>
      <c r="F197" s="97"/>
      <c r="G197" s="92"/>
      <c r="H197" s="95"/>
      <c r="I197" s="50"/>
      <c r="J197" s="34"/>
      <c r="K197" s="62"/>
      <c r="L197" s="34"/>
    </row>
    <row r="198" spans="1:12" ht="18.600000000000001" x14ac:dyDescent="0.4">
      <c r="A198" s="101" t="s">
        <v>6</v>
      </c>
      <c r="B198" s="102" t="s">
        <v>7</v>
      </c>
      <c r="C198" s="100"/>
      <c r="D198" s="92"/>
      <c r="E198" s="34"/>
      <c r="F198" s="34"/>
      <c r="G198" s="92"/>
      <c r="H198" s="95"/>
      <c r="I198" s="50"/>
      <c r="J198" s="34"/>
      <c r="K198" s="62"/>
      <c r="L198" s="34"/>
    </row>
    <row r="199" spans="1:12" ht="18.600000000000001" x14ac:dyDescent="0.4">
      <c r="A199" s="103" t="s">
        <v>9</v>
      </c>
      <c r="B199" s="104" t="s">
        <v>0</v>
      </c>
      <c r="C199" s="105"/>
      <c r="D199" s="92"/>
      <c r="E199" s="92"/>
      <c r="F199" s="97"/>
      <c r="G199" s="92"/>
      <c r="H199" s="95"/>
      <c r="I199" s="50"/>
      <c r="J199" s="34"/>
      <c r="K199" s="62"/>
      <c r="L199" s="34"/>
    </row>
    <row r="200" spans="1:12" ht="18.600000000000001" x14ac:dyDescent="0.4">
      <c r="A200" s="106" t="s">
        <v>10</v>
      </c>
      <c r="B200" s="104" t="s">
        <v>1</v>
      </c>
      <c r="C200" s="105"/>
      <c r="D200" s="92"/>
      <c r="E200" s="92"/>
      <c r="F200" s="97"/>
      <c r="G200" s="92"/>
      <c r="H200" s="95"/>
      <c r="I200" s="50"/>
      <c r="J200" s="34"/>
      <c r="K200" s="62"/>
      <c r="L200" s="34"/>
    </row>
    <row r="201" spans="1:12" ht="18.600000000000001" x14ac:dyDescent="0.4">
      <c r="A201" s="107" t="s">
        <v>11</v>
      </c>
      <c r="B201" s="91" t="s">
        <v>2</v>
      </c>
      <c r="C201" s="95"/>
      <c r="D201" s="50"/>
      <c r="E201" s="50"/>
      <c r="F201" s="108"/>
      <c r="G201" s="50"/>
      <c r="H201" s="95"/>
      <c r="I201" s="50"/>
      <c r="J201" s="34"/>
      <c r="K201" s="62"/>
      <c r="L201" s="34"/>
    </row>
    <row r="202" spans="1:12" ht="19.2" thickBot="1" x14ac:dyDescent="0.45">
      <c r="A202" s="109" t="s">
        <v>12</v>
      </c>
      <c r="B202" s="110" t="s">
        <v>8</v>
      </c>
      <c r="C202" s="111"/>
      <c r="D202" s="50"/>
      <c r="E202" s="50"/>
      <c r="F202" s="108"/>
      <c r="G202" s="50"/>
      <c r="H202" s="95"/>
      <c r="I202" s="50"/>
      <c r="J202" s="34"/>
      <c r="K202" s="62"/>
      <c r="L202" s="34"/>
    </row>
    <row r="203" spans="1:12" ht="19.2" thickBot="1" x14ac:dyDescent="0.45">
      <c r="A203" s="110"/>
      <c r="B203" s="112"/>
      <c r="C203" s="112"/>
      <c r="D203" s="112"/>
      <c r="E203" s="112"/>
      <c r="F203" s="113"/>
      <c r="G203" s="112"/>
      <c r="H203" s="111"/>
      <c r="I203" s="50"/>
      <c r="J203" s="34"/>
      <c r="K203" s="62"/>
      <c r="L203" s="34"/>
    </row>
    <row r="205" spans="1:12" x14ac:dyDescent="0.35">
      <c r="K205" s="24"/>
    </row>
    <row r="206" spans="1:12" x14ac:dyDescent="0.35">
      <c r="K206" s="24"/>
    </row>
    <row r="207" spans="1:12" x14ac:dyDescent="0.35">
      <c r="K207" s="24"/>
    </row>
  </sheetData>
  <sheetProtection password="CD7D" sheet="1" objects="1" scenarios="1" selectLockedCells="1"/>
  <mergeCells count="9">
    <mergeCell ref="A17:H17"/>
    <mergeCell ref="A14:H14"/>
    <mergeCell ref="A15:H15"/>
    <mergeCell ref="A16:H16"/>
    <mergeCell ref="A2:H2"/>
    <mergeCell ref="A11:H11"/>
    <mergeCell ref="A12:H12"/>
    <mergeCell ref="A13:H13"/>
    <mergeCell ref="C3:H8"/>
  </mergeCells>
  <conditionalFormatting sqref="F195">
    <cfRule type="cellIs" dxfId="274" priority="86" operator="greaterThanOrEqual">
      <formula>95</formula>
    </cfRule>
    <cfRule type="cellIs" dxfId="273" priority="87" operator="between">
      <formula>85</formula>
      <formula>94.9</formula>
    </cfRule>
    <cfRule type="cellIs" dxfId="272" priority="88" operator="between">
      <formula>75</formula>
      <formula>84.9</formula>
    </cfRule>
    <cfRule type="cellIs" dxfId="271" priority="89" operator="between">
      <formula>51</formula>
      <formula>74.9</formula>
    </cfRule>
    <cfRule type="cellIs" dxfId="270" priority="90" operator="lessThanOrEqual">
      <formula>50.9</formula>
    </cfRule>
  </conditionalFormatting>
  <conditionalFormatting sqref="F51">
    <cfRule type="cellIs" dxfId="269" priority="81" operator="greaterThanOrEqual">
      <formula>95</formula>
    </cfRule>
    <cfRule type="cellIs" dxfId="268" priority="82" operator="between">
      <formula>85</formula>
      <formula>94.9</formula>
    </cfRule>
    <cfRule type="cellIs" dxfId="267" priority="83" operator="between">
      <formula>75</formula>
      <formula>84.9</formula>
    </cfRule>
    <cfRule type="cellIs" dxfId="266" priority="84" operator="between">
      <formula>51</formula>
      <formula>74.9</formula>
    </cfRule>
    <cfRule type="cellIs" dxfId="265" priority="85" operator="lessThanOrEqual">
      <formula>50.9</formula>
    </cfRule>
  </conditionalFormatting>
  <conditionalFormatting sqref="F42">
    <cfRule type="cellIs" dxfId="264" priority="76" operator="greaterThanOrEqual">
      <formula>95</formula>
    </cfRule>
    <cfRule type="cellIs" dxfId="263" priority="77" operator="between">
      <formula>85</formula>
      <formula>94.9</formula>
    </cfRule>
    <cfRule type="cellIs" dxfId="262" priority="78" operator="between">
      <formula>75</formula>
      <formula>84.9</formula>
    </cfRule>
    <cfRule type="cellIs" dxfId="261" priority="79" operator="between">
      <formula>51</formula>
      <formula>74.9</formula>
    </cfRule>
    <cfRule type="cellIs" dxfId="260" priority="80" operator="lessThanOrEqual">
      <formula>50.9</formula>
    </cfRule>
  </conditionalFormatting>
  <conditionalFormatting sqref="F63">
    <cfRule type="cellIs" dxfId="259" priority="71" operator="greaterThanOrEqual">
      <formula>95</formula>
    </cfRule>
    <cfRule type="cellIs" dxfId="258" priority="72" operator="between">
      <formula>85</formula>
      <formula>94.9</formula>
    </cfRule>
    <cfRule type="cellIs" dxfId="257" priority="73" operator="between">
      <formula>75</formula>
      <formula>84.9</formula>
    </cfRule>
    <cfRule type="cellIs" dxfId="256" priority="74" operator="between">
      <formula>51</formula>
      <formula>74.9</formula>
    </cfRule>
    <cfRule type="cellIs" dxfId="255" priority="75" operator="lessThanOrEqual">
      <formula>50.9</formula>
    </cfRule>
  </conditionalFormatting>
  <conditionalFormatting sqref="F90">
    <cfRule type="cellIs" dxfId="254" priority="56" operator="greaterThanOrEqual">
      <formula>95</formula>
    </cfRule>
    <cfRule type="cellIs" dxfId="253" priority="57" operator="between">
      <formula>85</formula>
      <formula>94.9</formula>
    </cfRule>
    <cfRule type="cellIs" dxfId="252" priority="58" operator="between">
      <formula>75</formula>
      <formula>84.9</formula>
    </cfRule>
    <cfRule type="cellIs" dxfId="251" priority="59" operator="between">
      <formula>51</formula>
      <formula>74.9</formula>
    </cfRule>
    <cfRule type="cellIs" dxfId="250" priority="60" operator="lessThanOrEqual">
      <formula>50.9</formula>
    </cfRule>
  </conditionalFormatting>
  <conditionalFormatting sqref="F96">
    <cfRule type="cellIs" dxfId="249" priority="46" operator="greaterThanOrEqual">
      <formula>95</formula>
    </cfRule>
    <cfRule type="cellIs" dxfId="248" priority="47" operator="between">
      <formula>85</formula>
      <formula>94.9</formula>
    </cfRule>
    <cfRule type="cellIs" dxfId="247" priority="48" operator="between">
      <formula>75</formula>
      <formula>84.9</formula>
    </cfRule>
    <cfRule type="cellIs" dxfId="246" priority="49" operator="between">
      <formula>51</formula>
      <formula>74.9</formula>
    </cfRule>
    <cfRule type="cellIs" dxfId="245" priority="50" operator="lessThanOrEqual">
      <formula>50.9</formula>
    </cfRule>
  </conditionalFormatting>
  <conditionalFormatting sqref="F140">
    <cfRule type="cellIs" dxfId="244" priority="31" operator="greaterThanOrEqual">
      <formula>95</formula>
    </cfRule>
    <cfRule type="cellIs" dxfId="243" priority="32" operator="between">
      <formula>85</formula>
      <formula>94.9</formula>
    </cfRule>
    <cfRule type="cellIs" dxfId="242" priority="33" operator="between">
      <formula>75</formula>
      <formula>84.9</formula>
    </cfRule>
    <cfRule type="cellIs" dxfId="241" priority="34" operator="between">
      <formula>51</formula>
      <formula>74.9</formula>
    </cfRule>
    <cfRule type="cellIs" dxfId="240" priority="35" operator="lessThanOrEqual">
      <formula>50.9</formula>
    </cfRule>
  </conditionalFormatting>
  <conditionalFormatting sqref="F127">
    <cfRule type="cellIs" dxfId="239" priority="36" operator="greaterThanOrEqual">
      <formula>95</formula>
    </cfRule>
    <cfRule type="cellIs" dxfId="238" priority="37" operator="between">
      <formula>85</formula>
      <formula>94.9</formula>
    </cfRule>
    <cfRule type="cellIs" dxfId="237" priority="38" operator="between">
      <formula>75</formula>
      <formula>84.9</formula>
    </cfRule>
    <cfRule type="cellIs" dxfId="236" priority="39" operator="between">
      <formula>51</formula>
      <formula>74.9</formula>
    </cfRule>
    <cfRule type="cellIs" dxfId="235" priority="40" operator="lessThanOrEqual">
      <formula>50.9</formula>
    </cfRule>
  </conditionalFormatting>
  <conditionalFormatting sqref="F174">
    <cfRule type="cellIs" dxfId="234" priority="6" operator="greaterThanOrEqual">
      <formula>95</formula>
    </cfRule>
    <cfRule type="cellIs" dxfId="233" priority="7" operator="between">
      <formula>85</formula>
      <formula>94.9</formula>
    </cfRule>
    <cfRule type="cellIs" dxfId="232" priority="8" operator="between">
      <formula>75</formula>
      <formula>84.9</formula>
    </cfRule>
    <cfRule type="cellIs" dxfId="231" priority="9" operator="between">
      <formula>51</formula>
      <formula>74.9</formula>
    </cfRule>
    <cfRule type="cellIs" dxfId="230" priority="10" operator="lessThanOrEqual">
      <formula>50.9</formula>
    </cfRule>
  </conditionalFormatting>
  <conditionalFormatting sqref="F167">
    <cfRule type="cellIs" dxfId="229" priority="11" operator="greaterThanOrEqual">
      <formula>95</formula>
    </cfRule>
    <cfRule type="cellIs" dxfId="228" priority="12" operator="between">
      <formula>85</formula>
      <formula>94.9</formula>
    </cfRule>
    <cfRule type="cellIs" dxfId="227" priority="13" operator="between">
      <formula>75</formula>
      <formula>84.9</formula>
    </cfRule>
    <cfRule type="cellIs" dxfId="226" priority="14" operator="between">
      <formula>51</formula>
      <formula>74.9</formula>
    </cfRule>
    <cfRule type="cellIs" dxfId="225" priority="15" operator="lessThanOrEqual">
      <formula>50.9</formula>
    </cfRule>
  </conditionalFormatting>
  <conditionalFormatting sqref="F190">
    <cfRule type="cellIs" dxfId="224" priority="1" operator="greaterThanOrEqual">
      <formula>95</formula>
    </cfRule>
    <cfRule type="cellIs" dxfId="223" priority="2" operator="between">
      <formula>85</formula>
      <formula>94.9</formula>
    </cfRule>
    <cfRule type="cellIs" dxfId="222" priority="3" operator="between">
      <formula>75</formula>
      <formula>84.9</formula>
    </cfRule>
    <cfRule type="cellIs" dxfId="221" priority="4" operator="between">
      <formula>51</formula>
      <formula>74.9</formula>
    </cfRule>
    <cfRule type="cellIs" dxfId="220" priority="5" operator="lessThanOrEqual">
      <formula>50.9</formula>
    </cfRule>
  </conditionalFormatting>
  <pageMargins left="0.23622047244094491" right="0.23622047244094491" top="0.39370078740157483" bottom="0.35433070866141736" header="0" footer="0.31496062992125984"/>
  <pageSetup paperSize="9" scale="45" fitToHeight="0" orientation="portrait" r:id="rId1"/>
  <rowBreaks count="1" manualBreakCount="1">
    <brk id="192" max="16383" man="1"/>
  </row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07"/>
  <sheetViews>
    <sheetView showGridLines="0" zoomScale="50" zoomScaleNormal="50" workbookViewId="0">
      <pane ySplit="19" topLeftCell="A20" activePane="bottomLeft" state="frozen"/>
      <selection pane="bottomLeft" activeCell="A11" sqref="A11:H11"/>
    </sheetView>
  </sheetViews>
  <sheetFormatPr defaultColWidth="8.77734375" defaultRowHeight="15" x14ac:dyDescent="0.35"/>
  <cols>
    <col min="1" max="1" width="51.44140625" style="16" customWidth="1"/>
    <col min="2" max="2" width="7.21875" style="16" customWidth="1"/>
    <col min="3" max="4" width="7" style="16" customWidth="1"/>
    <col min="5" max="5" width="7.21875" style="16" customWidth="1"/>
    <col min="6" max="6" width="17.21875" style="22" customWidth="1"/>
    <col min="7" max="8" width="60.77734375" style="16" customWidth="1"/>
    <col min="9" max="9" width="8.77734375" style="16" customWidth="1"/>
    <col min="10" max="10" width="8.77734375" style="16"/>
    <col min="11" max="11" width="8.77734375" style="23" customWidth="1"/>
    <col min="12" max="12" width="9.77734375" style="16" bestFit="1" customWidth="1"/>
    <col min="13" max="16384" width="8.77734375" style="16"/>
  </cols>
  <sheetData>
    <row r="1" spans="1:12" ht="7.5" customHeight="1" x14ac:dyDescent="0.4">
      <c r="A1" s="17"/>
      <c r="B1" s="17"/>
      <c r="C1" s="17"/>
      <c r="D1" s="17"/>
      <c r="E1" s="17"/>
      <c r="F1" s="21"/>
      <c r="G1" s="17"/>
      <c r="H1" s="17"/>
      <c r="I1" s="17"/>
    </row>
    <row r="2" spans="1:12" ht="33.75" customHeight="1" thickBot="1" x14ac:dyDescent="0.45">
      <c r="A2" s="143" t="s">
        <v>174</v>
      </c>
      <c r="B2" s="143"/>
      <c r="C2" s="143"/>
      <c r="D2" s="143"/>
      <c r="E2" s="143"/>
      <c r="F2" s="143"/>
      <c r="G2" s="143"/>
      <c r="H2" s="143"/>
      <c r="J2" s="32"/>
    </row>
    <row r="3" spans="1:12" s="34" customFormat="1" ht="27.45" customHeight="1" thickBot="1" x14ac:dyDescent="0.45">
      <c r="A3" s="41" t="s">
        <v>43</v>
      </c>
      <c r="B3" s="18"/>
      <c r="C3" s="147" t="s">
        <v>179</v>
      </c>
      <c r="D3" s="148"/>
      <c r="E3" s="148"/>
      <c r="F3" s="148"/>
      <c r="G3" s="148"/>
      <c r="H3" s="148"/>
      <c r="I3" s="18"/>
      <c r="J3" s="18"/>
      <c r="K3" s="20"/>
      <c r="L3" s="18"/>
    </row>
    <row r="4" spans="1:12" s="34" customFormat="1" ht="25.2" customHeight="1" thickBot="1" x14ac:dyDescent="0.45">
      <c r="A4" s="41" t="s">
        <v>17</v>
      </c>
      <c r="B4" s="18"/>
      <c r="C4" s="148"/>
      <c r="D4" s="148"/>
      <c r="E4" s="148"/>
      <c r="F4" s="148"/>
      <c r="G4" s="148"/>
      <c r="H4" s="148"/>
      <c r="I4" s="35"/>
      <c r="J4" s="35"/>
      <c r="K4" s="35"/>
      <c r="L4" s="35"/>
    </row>
    <row r="5" spans="1:12" s="34" customFormat="1" ht="24" customHeight="1" thickBot="1" x14ac:dyDescent="0.45">
      <c r="A5" s="41" t="s">
        <v>14</v>
      </c>
      <c r="B5" s="18"/>
      <c r="C5" s="148"/>
      <c r="D5" s="148"/>
      <c r="E5" s="148"/>
      <c r="F5" s="148"/>
      <c r="G5" s="148"/>
      <c r="H5" s="148"/>
      <c r="I5" s="35"/>
      <c r="J5" s="35"/>
      <c r="K5" s="35"/>
      <c r="L5" s="35"/>
    </row>
    <row r="6" spans="1:12" s="34" customFormat="1" ht="24" customHeight="1" x14ac:dyDescent="0.4">
      <c r="A6" s="40"/>
      <c r="B6" s="18"/>
      <c r="C6" s="148"/>
      <c r="D6" s="148"/>
      <c r="E6" s="148"/>
      <c r="F6" s="148"/>
      <c r="G6" s="148"/>
      <c r="H6" s="148"/>
      <c r="I6" s="35"/>
      <c r="J6" s="35"/>
      <c r="K6" s="35"/>
      <c r="L6" s="35"/>
    </row>
    <row r="7" spans="1:12" s="34" customFormat="1" ht="24" customHeight="1" x14ac:dyDescent="0.4">
      <c r="C7" s="148"/>
      <c r="D7" s="148"/>
      <c r="E7" s="148"/>
      <c r="F7" s="148"/>
      <c r="G7" s="148"/>
      <c r="H7" s="148"/>
      <c r="I7" s="35"/>
      <c r="J7" s="35"/>
      <c r="K7" s="35"/>
      <c r="L7" s="35"/>
    </row>
    <row r="8" spans="1:12" s="34" customFormat="1" ht="24" customHeight="1" x14ac:dyDescent="0.4">
      <c r="C8" s="148"/>
      <c r="D8" s="148"/>
      <c r="E8" s="148"/>
      <c r="F8" s="148"/>
      <c r="G8" s="148"/>
      <c r="H8" s="148"/>
      <c r="I8" s="35"/>
      <c r="J8" s="35"/>
      <c r="K8" s="35"/>
      <c r="L8" s="35"/>
    </row>
    <row r="9" spans="1:12" ht="7.05" customHeight="1" thickBot="1" x14ac:dyDescent="0.45">
      <c r="A9" s="17"/>
      <c r="B9" s="17"/>
      <c r="C9" s="33"/>
      <c r="D9" s="33"/>
      <c r="E9" s="33"/>
      <c r="F9" s="33"/>
      <c r="G9" s="33"/>
      <c r="H9" s="17"/>
      <c r="I9" s="17"/>
    </row>
    <row r="10" spans="1:12" ht="19.5" thickBot="1" x14ac:dyDescent="0.55000000000000004">
      <c r="A10" s="42" t="s">
        <v>175</v>
      </c>
      <c r="B10" s="43"/>
      <c r="C10" s="43"/>
      <c r="D10" s="43"/>
      <c r="E10" s="44"/>
      <c r="F10" s="45"/>
      <c r="G10" s="43"/>
      <c r="H10" s="46"/>
      <c r="I10" s="47"/>
      <c r="J10" s="34"/>
      <c r="K10" s="48"/>
      <c r="L10" s="34"/>
    </row>
    <row r="11" spans="1:12" ht="19.05" x14ac:dyDescent="0.5">
      <c r="A11" s="144"/>
      <c r="B11" s="145"/>
      <c r="C11" s="145"/>
      <c r="D11" s="145"/>
      <c r="E11" s="145"/>
      <c r="F11" s="145"/>
      <c r="G11" s="145"/>
      <c r="H11" s="146"/>
      <c r="I11" s="49"/>
      <c r="J11" s="34"/>
      <c r="K11" s="48"/>
      <c r="L11" s="34"/>
    </row>
    <row r="12" spans="1:12" ht="19.05" x14ac:dyDescent="0.5">
      <c r="A12" s="140"/>
      <c r="B12" s="141"/>
      <c r="C12" s="141"/>
      <c r="D12" s="141"/>
      <c r="E12" s="141"/>
      <c r="F12" s="141"/>
      <c r="G12" s="141"/>
      <c r="H12" s="142"/>
      <c r="I12" s="49"/>
      <c r="J12" s="34"/>
      <c r="K12" s="48"/>
      <c r="L12" s="34"/>
    </row>
    <row r="13" spans="1:12" ht="19.05" x14ac:dyDescent="0.5">
      <c r="A13" s="140"/>
      <c r="B13" s="141"/>
      <c r="C13" s="141"/>
      <c r="D13" s="141"/>
      <c r="E13" s="141"/>
      <c r="F13" s="141"/>
      <c r="G13" s="141"/>
      <c r="H13" s="142"/>
      <c r="I13" s="49"/>
      <c r="J13" s="34"/>
      <c r="K13" s="48"/>
      <c r="L13" s="34"/>
    </row>
    <row r="14" spans="1:12" ht="19.05" x14ac:dyDescent="0.5">
      <c r="A14" s="140"/>
      <c r="B14" s="141"/>
      <c r="C14" s="141"/>
      <c r="D14" s="141"/>
      <c r="E14" s="141"/>
      <c r="F14" s="141"/>
      <c r="G14" s="141"/>
      <c r="H14" s="142"/>
      <c r="I14" s="49"/>
      <c r="J14" s="34"/>
      <c r="K14" s="48"/>
      <c r="L14" s="34"/>
    </row>
    <row r="15" spans="1:12" ht="19.05" x14ac:dyDescent="0.5">
      <c r="A15" s="140"/>
      <c r="B15" s="141"/>
      <c r="C15" s="141"/>
      <c r="D15" s="141"/>
      <c r="E15" s="141"/>
      <c r="F15" s="141"/>
      <c r="G15" s="141"/>
      <c r="H15" s="142"/>
      <c r="I15" s="49"/>
      <c r="J15" s="34"/>
      <c r="K15" s="48"/>
      <c r="L15" s="34"/>
    </row>
    <row r="16" spans="1:12" ht="19.05" x14ac:dyDescent="0.5">
      <c r="A16" s="140"/>
      <c r="B16" s="141"/>
      <c r="C16" s="141"/>
      <c r="D16" s="141"/>
      <c r="E16" s="141"/>
      <c r="F16" s="141"/>
      <c r="G16" s="141"/>
      <c r="H16" s="142"/>
      <c r="I16" s="49"/>
      <c r="J16" s="34"/>
      <c r="K16" s="48"/>
      <c r="L16" s="34"/>
    </row>
    <row r="17" spans="1:12" ht="19.5" thickBot="1" x14ac:dyDescent="0.55000000000000004">
      <c r="A17" s="137"/>
      <c r="B17" s="138"/>
      <c r="C17" s="138"/>
      <c r="D17" s="138"/>
      <c r="E17" s="138"/>
      <c r="F17" s="138"/>
      <c r="G17" s="138"/>
      <c r="H17" s="139"/>
      <c r="I17" s="49"/>
      <c r="J17" s="34"/>
      <c r="K17" s="48"/>
      <c r="L17" s="34"/>
    </row>
    <row r="18" spans="1:12" ht="19.5" thickBot="1" x14ac:dyDescent="0.55000000000000004">
      <c r="A18" s="50"/>
      <c r="B18" s="50"/>
      <c r="C18" s="35"/>
      <c r="D18" s="35"/>
      <c r="E18" s="35"/>
      <c r="F18" s="35"/>
      <c r="G18" s="35"/>
      <c r="H18" s="50"/>
      <c r="I18" s="50"/>
      <c r="J18" s="34"/>
      <c r="K18" s="48"/>
      <c r="L18" s="34"/>
    </row>
    <row r="19" spans="1:12" ht="19.5" thickBot="1" x14ac:dyDescent="0.55000000000000004">
      <c r="A19" s="51" t="s">
        <v>166</v>
      </c>
      <c r="B19" s="52" t="s">
        <v>20</v>
      </c>
      <c r="C19" s="52" t="s">
        <v>21</v>
      </c>
      <c r="D19" s="52" t="s">
        <v>25</v>
      </c>
      <c r="E19" s="53" t="s">
        <v>4</v>
      </c>
      <c r="F19" s="54" t="s">
        <v>3</v>
      </c>
      <c r="G19" s="52" t="s">
        <v>28</v>
      </c>
      <c r="H19" s="52" t="s">
        <v>29</v>
      </c>
      <c r="I19" s="50"/>
      <c r="J19" s="34"/>
      <c r="K19" s="48" t="s">
        <v>15</v>
      </c>
      <c r="L19" s="34" t="s">
        <v>26</v>
      </c>
    </row>
    <row r="20" spans="1:12" ht="55.05" customHeight="1" thickBot="1" x14ac:dyDescent="0.55000000000000004">
      <c r="A20" s="118" t="s">
        <v>178</v>
      </c>
      <c r="B20" s="55"/>
      <c r="C20" s="55"/>
      <c r="D20" s="55"/>
      <c r="E20" s="56">
        <f>IF(OR(AND(B20&lt;&gt;"",C20&lt;&gt;""),AND(B20&lt;&gt;"",D20&lt;&gt;""),AND(C20&lt;&gt;"",D20&lt;&gt;"")),0,IF(B20&lt;&gt;"",1,IF(D20&lt;&gt;"",0,-1)))</f>
        <v>-1</v>
      </c>
      <c r="F20" s="57">
        <f>E20*K20</f>
        <v>-1</v>
      </c>
      <c r="G20" s="55"/>
      <c r="H20" s="55"/>
      <c r="I20" s="50"/>
      <c r="J20" s="34"/>
      <c r="K20" s="58">
        <v>1</v>
      </c>
      <c r="L20" s="58">
        <f>ABS(F20)</f>
        <v>1</v>
      </c>
    </row>
    <row r="21" spans="1:12" ht="55.05" customHeight="1" thickBot="1" x14ac:dyDescent="0.45">
      <c r="A21" s="119" t="s">
        <v>49</v>
      </c>
      <c r="B21" s="59"/>
      <c r="C21" s="59"/>
      <c r="D21" s="59"/>
      <c r="E21" s="56">
        <f t="shared" ref="E21:E39" si="0">IF(OR(AND(B21&lt;&gt;"",C21&lt;&gt;""),AND(B21&lt;&gt;"",D21&lt;&gt;""),AND(C21&lt;&gt;"",D21&lt;&gt;"")),0,IF(B21&lt;&gt;"",1,IF(D21&lt;&gt;"",0,-1)))</f>
        <v>-1</v>
      </c>
      <c r="F21" s="60">
        <f>E21*K21</f>
        <v>-1</v>
      </c>
      <c r="G21" s="59"/>
      <c r="H21" s="59"/>
      <c r="I21" s="50"/>
      <c r="J21" s="34"/>
      <c r="K21" s="58">
        <v>1</v>
      </c>
      <c r="L21" s="58">
        <f t="shared" ref="L21:L39" si="1">ABS(F21)</f>
        <v>1</v>
      </c>
    </row>
    <row r="22" spans="1:12" ht="55.05" customHeight="1" thickBot="1" x14ac:dyDescent="0.55000000000000004">
      <c r="A22" s="120" t="s">
        <v>48</v>
      </c>
      <c r="B22" s="55"/>
      <c r="C22" s="55"/>
      <c r="D22" s="55"/>
      <c r="E22" s="56">
        <f t="shared" si="0"/>
        <v>-1</v>
      </c>
      <c r="F22" s="57">
        <f t="shared" ref="F22:F39" si="2">E22*K22</f>
        <v>-1</v>
      </c>
      <c r="G22" s="55"/>
      <c r="H22" s="55"/>
      <c r="I22" s="50"/>
      <c r="J22" s="34"/>
      <c r="K22" s="58">
        <v>1</v>
      </c>
      <c r="L22" s="58">
        <f t="shared" si="1"/>
        <v>1</v>
      </c>
    </row>
    <row r="23" spans="1:12" ht="55.05" customHeight="1" thickBot="1" x14ac:dyDescent="0.55000000000000004">
      <c r="A23" s="119" t="s">
        <v>47</v>
      </c>
      <c r="B23" s="59"/>
      <c r="C23" s="59"/>
      <c r="D23" s="59"/>
      <c r="E23" s="56">
        <f t="shared" si="0"/>
        <v>-1</v>
      </c>
      <c r="F23" s="60">
        <f t="shared" si="2"/>
        <v>-1</v>
      </c>
      <c r="G23" s="59"/>
      <c r="H23" s="59"/>
      <c r="I23" s="50"/>
      <c r="J23" s="34"/>
      <c r="K23" s="58">
        <v>1</v>
      </c>
      <c r="L23" s="58">
        <f t="shared" si="1"/>
        <v>1</v>
      </c>
    </row>
    <row r="24" spans="1:12" ht="55.05" customHeight="1" thickBot="1" x14ac:dyDescent="0.55000000000000004">
      <c r="A24" s="120" t="s">
        <v>46</v>
      </c>
      <c r="B24" s="55"/>
      <c r="C24" s="55"/>
      <c r="D24" s="55"/>
      <c r="E24" s="56">
        <f t="shared" si="0"/>
        <v>-1</v>
      </c>
      <c r="F24" s="57">
        <f t="shared" si="2"/>
        <v>-3</v>
      </c>
      <c r="G24" s="55"/>
      <c r="H24" s="55"/>
      <c r="I24" s="50"/>
      <c r="J24" s="34"/>
      <c r="K24" s="58">
        <v>3</v>
      </c>
      <c r="L24" s="58">
        <f t="shared" si="1"/>
        <v>3</v>
      </c>
    </row>
    <row r="25" spans="1:12" ht="55.05" customHeight="1" thickBot="1" x14ac:dyDescent="0.55000000000000004">
      <c r="A25" s="119" t="s">
        <v>45</v>
      </c>
      <c r="B25" s="59"/>
      <c r="C25" s="59"/>
      <c r="D25" s="59"/>
      <c r="E25" s="56">
        <f t="shared" ref="E25:E37" si="3">IF(OR(AND(B25&lt;&gt;"",C25&lt;&gt;""),AND(B25&lt;&gt;"",D25&lt;&gt;""),AND(C25&lt;&gt;"",D25&lt;&gt;"")),0,IF(B25&lt;&gt;"",1,IF(D25&lt;&gt;"",0,-1)))</f>
        <v>-1</v>
      </c>
      <c r="F25" s="60">
        <f t="shared" ref="F25:F37" si="4">E25*K25</f>
        <v>-3</v>
      </c>
      <c r="G25" s="59"/>
      <c r="H25" s="59"/>
      <c r="I25" s="50"/>
      <c r="J25" s="34"/>
      <c r="K25" s="58">
        <v>3</v>
      </c>
      <c r="L25" s="58">
        <f t="shared" si="1"/>
        <v>3</v>
      </c>
    </row>
    <row r="26" spans="1:12" ht="55.05" customHeight="1" thickBot="1" x14ac:dyDescent="0.55000000000000004">
      <c r="A26" s="120" t="s">
        <v>31</v>
      </c>
      <c r="B26" s="55"/>
      <c r="C26" s="55"/>
      <c r="D26" s="55"/>
      <c r="E26" s="56">
        <f t="shared" si="3"/>
        <v>-1</v>
      </c>
      <c r="F26" s="57">
        <f t="shared" si="4"/>
        <v>-2</v>
      </c>
      <c r="G26" s="55"/>
      <c r="H26" s="55"/>
      <c r="I26" s="50"/>
      <c r="J26" s="34"/>
      <c r="K26" s="58">
        <v>2</v>
      </c>
      <c r="L26" s="58">
        <f t="shared" si="1"/>
        <v>2</v>
      </c>
    </row>
    <row r="27" spans="1:12" ht="55.05" customHeight="1" thickBot="1" x14ac:dyDescent="0.55000000000000004">
      <c r="A27" s="119" t="s">
        <v>50</v>
      </c>
      <c r="B27" s="59"/>
      <c r="C27" s="59"/>
      <c r="D27" s="59"/>
      <c r="E27" s="56">
        <f t="shared" si="3"/>
        <v>-1</v>
      </c>
      <c r="F27" s="60">
        <f t="shared" si="4"/>
        <v>-1</v>
      </c>
      <c r="G27" s="59"/>
      <c r="H27" s="59"/>
      <c r="I27" s="50"/>
      <c r="J27" s="34"/>
      <c r="K27" s="58">
        <v>1</v>
      </c>
      <c r="L27" s="58">
        <f t="shared" si="1"/>
        <v>1</v>
      </c>
    </row>
    <row r="28" spans="1:12" ht="55.05" customHeight="1" thickBot="1" x14ac:dyDescent="0.55000000000000004">
      <c r="A28" s="120" t="s">
        <v>170</v>
      </c>
      <c r="B28" s="55"/>
      <c r="C28" s="55"/>
      <c r="D28" s="55"/>
      <c r="E28" s="56">
        <f t="shared" si="3"/>
        <v>-1</v>
      </c>
      <c r="F28" s="57">
        <f t="shared" si="4"/>
        <v>-2</v>
      </c>
      <c r="G28" s="55"/>
      <c r="H28" s="55"/>
      <c r="I28" s="50"/>
      <c r="J28" s="34"/>
      <c r="K28" s="58">
        <v>2</v>
      </c>
      <c r="L28" s="58">
        <f t="shared" si="1"/>
        <v>2</v>
      </c>
    </row>
    <row r="29" spans="1:12" ht="55.05" customHeight="1" thickBot="1" x14ac:dyDescent="0.55000000000000004">
      <c r="A29" s="119" t="s">
        <v>51</v>
      </c>
      <c r="B29" s="59"/>
      <c r="C29" s="59"/>
      <c r="D29" s="59"/>
      <c r="E29" s="56">
        <f t="shared" si="3"/>
        <v>-1</v>
      </c>
      <c r="F29" s="60">
        <f t="shared" si="4"/>
        <v>-1</v>
      </c>
      <c r="G29" s="59"/>
      <c r="H29" s="59"/>
      <c r="I29" s="50"/>
      <c r="J29" s="34"/>
      <c r="K29" s="58">
        <v>1</v>
      </c>
      <c r="L29" s="58">
        <f t="shared" si="1"/>
        <v>1</v>
      </c>
    </row>
    <row r="30" spans="1:12" ht="55.05" customHeight="1" thickBot="1" x14ac:dyDescent="0.55000000000000004">
      <c r="A30" s="120" t="s">
        <v>52</v>
      </c>
      <c r="B30" s="55"/>
      <c r="C30" s="55"/>
      <c r="D30" s="55"/>
      <c r="E30" s="56">
        <f t="shared" si="3"/>
        <v>-1</v>
      </c>
      <c r="F30" s="57">
        <f t="shared" si="4"/>
        <v>-3</v>
      </c>
      <c r="G30" s="55"/>
      <c r="H30" s="55"/>
      <c r="I30" s="50"/>
      <c r="J30" s="34"/>
      <c r="K30" s="58">
        <v>3</v>
      </c>
      <c r="L30" s="58">
        <f t="shared" si="1"/>
        <v>3</v>
      </c>
    </row>
    <row r="31" spans="1:12" ht="55.05" customHeight="1" thickBot="1" x14ac:dyDescent="0.45">
      <c r="A31" s="119" t="s">
        <v>53</v>
      </c>
      <c r="B31" s="59"/>
      <c r="C31" s="59"/>
      <c r="D31" s="59"/>
      <c r="E31" s="56">
        <f t="shared" si="3"/>
        <v>-1</v>
      </c>
      <c r="F31" s="60">
        <f t="shared" si="4"/>
        <v>-1</v>
      </c>
      <c r="G31" s="59"/>
      <c r="H31" s="59"/>
      <c r="I31" s="50"/>
      <c r="J31" s="34"/>
      <c r="K31" s="58">
        <v>1</v>
      </c>
      <c r="L31" s="58">
        <f t="shared" si="1"/>
        <v>1</v>
      </c>
    </row>
    <row r="32" spans="1:12" ht="55.05" customHeight="1" thickBot="1" x14ac:dyDescent="0.45">
      <c r="A32" s="120" t="s">
        <v>54</v>
      </c>
      <c r="B32" s="55"/>
      <c r="C32" s="55"/>
      <c r="D32" s="55"/>
      <c r="E32" s="56">
        <f t="shared" si="3"/>
        <v>-1</v>
      </c>
      <c r="F32" s="57">
        <f t="shared" si="4"/>
        <v>-1</v>
      </c>
      <c r="G32" s="55"/>
      <c r="H32" s="55"/>
      <c r="I32" s="50"/>
      <c r="J32" s="34"/>
      <c r="K32" s="58">
        <v>1</v>
      </c>
      <c r="L32" s="58">
        <f t="shared" si="1"/>
        <v>1</v>
      </c>
    </row>
    <row r="33" spans="1:12" ht="55.05" customHeight="1" thickBot="1" x14ac:dyDescent="0.45">
      <c r="A33" s="119" t="s">
        <v>55</v>
      </c>
      <c r="B33" s="59"/>
      <c r="C33" s="59"/>
      <c r="D33" s="59"/>
      <c r="E33" s="56">
        <f t="shared" si="3"/>
        <v>-1</v>
      </c>
      <c r="F33" s="60">
        <f t="shared" si="4"/>
        <v>-2</v>
      </c>
      <c r="G33" s="59"/>
      <c r="H33" s="59"/>
      <c r="I33" s="50"/>
      <c r="J33" s="34"/>
      <c r="K33" s="58">
        <v>2</v>
      </c>
      <c r="L33" s="58">
        <f t="shared" si="1"/>
        <v>2</v>
      </c>
    </row>
    <row r="34" spans="1:12" ht="55.05" customHeight="1" thickBot="1" x14ac:dyDescent="0.45">
      <c r="A34" s="120" t="s">
        <v>56</v>
      </c>
      <c r="B34" s="55"/>
      <c r="C34" s="55"/>
      <c r="D34" s="55"/>
      <c r="E34" s="56">
        <f t="shared" si="3"/>
        <v>-1</v>
      </c>
      <c r="F34" s="57">
        <f t="shared" si="4"/>
        <v>-3</v>
      </c>
      <c r="G34" s="55"/>
      <c r="H34" s="55"/>
      <c r="I34" s="50"/>
      <c r="J34" s="34"/>
      <c r="K34" s="58">
        <v>3</v>
      </c>
      <c r="L34" s="58">
        <f t="shared" si="1"/>
        <v>3</v>
      </c>
    </row>
    <row r="35" spans="1:12" ht="55.05" customHeight="1" thickBot="1" x14ac:dyDescent="0.45">
      <c r="A35" s="119" t="s">
        <v>57</v>
      </c>
      <c r="B35" s="59"/>
      <c r="C35" s="59"/>
      <c r="D35" s="59"/>
      <c r="E35" s="56">
        <f t="shared" si="3"/>
        <v>-1</v>
      </c>
      <c r="F35" s="60">
        <f t="shared" si="4"/>
        <v>-2</v>
      </c>
      <c r="G35" s="59"/>
      <c r="H35" s="59"/>
      <c r="I35" s="50"/>
      <c r="J35" s="34"/>
      <c r="K35" s="58">
        <v>2</v>
      </c>
      <c r="L35" s="58">
        <f t="shared" si="1"/>
        <v>2</v>
      </c>
    </row>
    <row r="36" spans="1:12" ht="55.05" customHeight="1" thickBot="1" x14ac:dyDescent="0.45">
      <c r="A36" s="120" t="s">
        <v>58</v>
      </c>
      <c r="B36" s="55"/>
      <c r="C36" s="55"/>
      <c r="D36" s="55"/>
      <c r="E36" s="56">
        <f t="shared" si="3"/>
        <v>-1</v>
      </c>
      <c r="F36" s="57">
        <f t="shared" si="4"/>
        <v>-3</v>
      </c>
      <c r="G36" s="55"/>
      <c r="H36" s="55"/>
      <c r="I36" s="50"/>
      <c r="J36" s="34"/>
      <c r="K36" s="58">
        <v>3</v>
      </c>
      <c r="L36" s="58">
        <f t="shared" si="1"/>
        <v>3</v>
      </c>
    </row>
    <row r="37" spans="1:12" ht="55.05" customHeight="1" thickBot="1" x14ac:dyDescent="0.45">
      <c r="A37" s="119" t="s">
        <v>59</v>
      </c>
      <c r="B37" s="59"/>
      <c r="C37" s="59"/>
      <c r="D37" s="59"/>
      <c r="E37" s="56">
        <f t="shared" si="3"/>
        <v>-1</v>
      </c>
      <c r="F37" s="60">
        <f t="shared" si="4"/>
        <v>-2</v>
      </c>
      <c r="G37" s="59"/>
      <c r="H37" s="59"/>
      <c r="I37" s="50"/>
      <c r="J37" s="34"/>
      <c r="K37" s="58">
        <v>2</v>
      </c>
      <c r="L37" s="58">
        <f t="shared" si="1"/>
        <v>2</v>
      </c>
    </row>
    <row r="38" spans="1:12" ht="55.05" customHeight="1" thickBot="1" x14ac:dyDescent="0.45">
      <c r="A38" s="120" t="s">
        <v>60</v>
      </c>
      <c r="B38" s="55"/>
      <c r="C38" s="55"/>
      <c r="D38" s="55"/>
      <c r="E38" s="56">
        <f t="shared" si="0"/>
        <v>-1</v>
      </c>
      <c r="F38" s="57">
        <f t="shared" si="2"/>
        <v>-3</v>
      </c>
      <c r="G38" s="55"/>
      <c r="H38" s="55"/>
      <c r="I38" s="50"/>
      <c r="J38" s="34"/>
      <c r="K38" s="58">
        <v>3</v>
      </c>
      <c r="L38" s="58">
        <f t="shared" si="1"/>
        <v>3</v>
      </c>
    </row>
    <row r="39" spans="1:12" ht="55.05" customHeight="1" thickBot="1" x14ac:dyDescent="0.45">
      <c r="A39" s="119" t="s">
        <v>61</v>
      </c>
      <c r="B39" s="59"/>
      <c r="C39" s="59"/>
      <c r="D39" s="59"/>
      <c r="E39" s="56">
        <f t="shared" si="0"/>
        <v>-1</v>
      </c>
      <c r="F39" s="60">
        <f t="shared" si="2"/>
        <v>-3</v>
      </c>
      <c r="G39" s="59"/>
      <c r="H39" s="59"/>
      <c r="I39" s="50"/>
      <c r="J39" s="34"/>
      <c r="K39" s="58">
        <v>3</v>
      </c>
      <c r="L39" s="58">
        <f t="shared" si="1"/>
        <v>3</v>
      </c>
    </row>
    <row r="40" spans="1:12" ht="7.5" customHeight="1" x14ac:dyDescent="0.4">
      <c r="A40" s="61"/>
      <c r="B40" s="61"/>
      <c r="C40" s="61"/>
      <c r="D40" s="61"/>
      <c r="E40" s="61"/>
      <c r="F40" s="61"/>
      <c r="G40" s="61"/>
      <c r="H40" s="61"/>
      <c r="I40" s="50"/>
      <c r="J40" s="34"/>
      <c r="K40" s="62"/>
      <c r="L40" s="34"/>
    </row>
    <row r="41" spans="1:12" s="19" customFormat="1" ht="16.5" customHeight="1" thickBot="1" x14ac:dyDescent="0.45">
      <c r="A41" s="61"/>
      <c r="B41" s="63"/>
      <c r="C41" s="64"/>
      <c r="D41" s="64"/>
      <c r="E41" s="116" t="s">
        <v>27</v>
      </c>
      <c r="F41" s="114">
        <f>SUM(F20:F39)</f>
        <v>-39</v>
      </c>
      <c r="G41" s="65"/>
      <c r="H41" s="65"/>
      <c r="I41" s="50"/>
      <c r="J41" s="66" t="s">
        <v>22</v>
      </c>
      <c r="K41" s="48">
        <f>SUM(K20:K39)</f>
        <v>39</v>
      </c>
      <c r="L41" s="48">
        <f>SUM(L20:L39)</f>
        <v>39</v>
      </c>
    </row>
    <row r="42" spans="1:12" s="19" customFormat="1" ht="19.2" thickBot="1" x14ac:dyDescent="0.45">
      <c r="A42" s="61"/>
      <c r="B42" s="67"/>
      <c r="C42" s="67"/>
      <c r="D42" s="67"/>
      <c r="E42" s="70" t="s">
        <v>24</v>
      </c>
      <c r="F42" s="115">
        <f>(F41+L41)/(2*L41)*100</f>
        <v>0</v>
      </c>
      <c r="G42" s="65"/>
      <c r="H42" s="65"/>
      <c r="I42" s="50"/>
      <c r="J42" s="34"/>
      <c r="K42" s="48"/>
      <c r="L42" s="63"/>
    </row>
    <row r="43" spans="1:12" s="19" customFormat="1" ht="19.2" thickBot="1" x14ac:dyDescent="0.45">
      <c r="A43" s="61"/>
      <c r="B43" s="67"/>
      <c r="C43" s="67"/>
      <c r="D43" s="67"/>
      <c r="E43" s="68"/>
      <c r="F43" s="67"/>
      <c r="G43" s="65"/>
      <c r="H43" s="65"/>
      <c r="I43" s="50"/>
      <c r="J43" s="63"/>
      <c r="K43" s="69"/>
      <c r="L43" s="63"/>
    </row>
    <row r="44" spans="1:12" ht="19.2" thickBot="1" x14ac:dyDescent="0.45">
      <c r="A44" s="124" t="s">
        <v>30</v>
      </c>
      <c r="B44" s="52" t="s">
        <v>20</v>
      </c>
      <c r="C44" s="52" t="s">
        <v>21</v>
      </c>
      <c r="D44" s="52" t="s">
        <v>25</v>
      </c>
      <c r="E44" s="53" t="s">
        <v>4</v>
      </c>
      <c r="F44" s="54" t="s">
        <v>3</v>
      </c>
      <c r="G44" s="52" t="s">
        <v>28</v>
      </c>
      <c r="H44" s="52" t="s">
        <v>29</v>
      </c>
      <c r="I44" s="50"/>
      <c r="J44" s="34"/>
      <c r="K44" s="48" t="s">
        <v>15</v>
      </c>
      <c r="L44" s="34" t="s">
        <v>26</v>
      </c>
    </row>
    <row r="45" spans="1:12" ht="55.05" customHeight="1" thickBot="1" x14ac:dyDescent="0.45">
      <c r="A45" s="120" t="s">
        <v>62</v>
      </c>
      <c r="B45" s="55"/>
      <c r="C45" s="55"/>
      <c r="D45" s="55"/>
      <c r="E45" s="56">
        <f t="shared" ref="E45:E48" si="5">IF(OR(AND(B45&lt;&gt;"",C45&lt;&gt;""),AND(B45&lt;&gt;"",D45&lt;&gt;""),AND(C45&lt;&gt;"",D45&lt;&gt;"")),0,IF(B45&lt;&gt;"",1,IF(D45&lt;&gt;"",0,-1)))</f>
        <v>-1</v>
      </c>
      <c r="F45" s="57">
        <f>E45*K45</f>
        <v>-1</v>
      </c>
      <c r="G45" s="55"/>
      <c r="H45" s="55"/>
      <c r="I45" s="50"/>
      <c r="J45" s="34"/>
      <c r="K45" s="58">
        <v>1</v>
      </c>
      <c r="L45" s="58">
        <f t="shared" ref="L45:L48" si="6">ABS(F45)</f>
        <v>1</v>
      </c>
    </row>
    <row r="46" spans="1:12" ht="55.05" customHeight="1" thickBot="1" x14ac:dyDescent="0.45">
      <c r="A46" s="119" t="s">
        <v>63</v>
      </c>
      <c r="B46" s="59"/>
      <c r="C46" s="59"/>
      <c r="D46" s="59"/>
      <c r="E46" s="56">
        <f t="shared" si="5"/>
        <v>-1</v>
      </c>
      <c r="F46" s="60">
        <f t="shared" ref="F46:F48" si="7">E46*K46</f>
        <v>-2</v>
      </c>
      <c r="G46" s="59"/>
      <c r="H46" s="59"/>
      <c r="I46" s="50"/>
      <c r="J46" s="34"/>
      <c r="K46" s="58">
        <v>2</v>
      </c>
      <c r="L46" s="58">
        <f t="shared" si="6"/>
        <v>2</v>
      </c>
    </row>
    <row r="47" spans="1:12" ht="55.05" customHeight="1" thickBot="1" x14ac:dyDescent="0.45">
      <c r="A47" s="120" t="s">
        <v>64</v>
      </c>
      <c r="B47" s="55"/>
      <c r="C47" s="55"/>
      <c r="D47" s="55"/>
      <c r="E47" s="56">
        <f t="shared" si="5"/>
        <v>-1</v>
      </c>
      <c r="F47" s="57">
        <f t="shared" si="7"/>
        <v>-1</v>
      </c>
      <c r="G47" s="55"/>
      <c r="H47" s="55"/>
      <c r="I47" s="50"/>
      <c r="J47" s="34"/>
      <c r="K47" s="58">
        <v>1</v>
      </c>
      <c r="L47" s="58">
        <f t="shared" si="6"/>
        <v>1</v>
      </c>
    </row>
    <row r="48" spans="1:12" ht="55.05" customHeight="1" thickBot="1" x14ac:dyDescent="0.45">
      <c r="A48" s="119" t="s">
        <v>65</v>
      </c>
      <c r="B48" s="59"/>
      <c r="C48" s="59"/>
      <c r="D48" s="59"/>
      <c r="E48" s="56">
        <f t="shared" si="5"/>
        <v>-1</v>
      </c>
      <c r="F48" s="60">
        <f t="shared" si="7"/>
        <v>-3</v>
      </c>
      <c r="G48" s="59"/>
      <c r="H48" s="59"/>
      <c r="I48" s="50"/>
      <c r="J48" s="34"/>
      <c r="K48" s="58">
        <v>3</v>
      </c>
      <c r="L48" s="58">
        <f t="shared" si="6"/>
        <v>3</v>
      </c>
    </row>
    <row r="49" spans="1:12" ht="3.75" customHeight="1" x14ac:dyDescent="0.4">
      <c r="A49" s="61"/>
      <c r="B49" s="61"/>
      <c r="C49" s="61"/>
      <c r="D49" s="61"/>
      <c r="E49" s="61"/>
      <c r="F49" s="61"/>
      <c r="G49" s="61"/>
      <c r="H49" s="61"/>
      <c r="I49" s="50"/>
      <c r="J49" s="34"/>
      <c r="K49" s="62"/>
      <c r="L49" s="34"/>
    </row>
    <row r="50" spans="1:12" ht="16.5" customHeight="1" thickBot="1" x14ac:dyDescent="0.45">
      <c r="A50" s="61"/>
      <c r="B50" s="34"/>
      <c r="C50" s="70"/>
      <c r="D50" s="70"/>
      <c r="E50" s="70" t="s">
        <v>27</v>
      </c>
      <c r="F50" s="114">
        <f>SUM(F45:F48)</f>
        <v>-7</v>
      </c>
      <c r="G50" s="65"/>
      <c r="H50" s="65"/>
      <c r="I50" s="50"/>
      <c r="J50" s="66" t="s">
        <v>22</v>
      </c>
      <c r="K50" s="48">
        <f>SUM(K45:K48)</f>
        <v>7</v>
      </c>
      <c r="L50" s="48">
        <f>SUM(L45:L48)</f>
        <v>7</v>
      </c>
    </row>
    <row r="51" spans="1:12" ht="19.2" thickBot="1" x14ac:dyDescent="0.45">
      <c r="A51" s="61"/>
      <c r="B51" s="67"/>
      <c r="C51" s="67"/>
      <c r="D51" s="67"/>
      <c r="E51" s="70" t="s">
        <v>24</v>
      </c>
      <c r="F51" s="115">
        <f>(F50+L50)/(2*L50)*100</f>
        <v>0</v>
      </c>
      <c r="G51" s="65"/>
      <c r="H51" s="65"/>
      <c r="I51" s="50"/>
      <c r="J51" s="34"/>
      <c r="K51" s="48"/>
      <c r="L51" s="34"/>
    </row>
    <row r="52" spans="1:12" ht="19.2" thickBot="1" x14ac:dyDescent="0.45">
      <c r="A52" s="61"/>
      <c r="B52" s="67"/>
      <c r="C52" s="67"/>
      <c r="D52" s="67"/>
      <c r="E52" s="68"/>
      <c r="F52" s="71"/>
      <c r="G52" s="65"/>
      <c r="H52" s="65"/>
      <c r="I52" s="50"/>
      <c r="J52" s="34"/>
      <c r="K52" s="48"/>
      <c r="L52" s="34"/>
    </row>
    <row r="53" spans="1:12" ht="19.2" thickBot="1" x14ac:dyDescent="0.45">
      <c r="A53" s="124" t="s">
        <v>66</v>
      </c>
      <c r="B53" s="52" t="s">
        <v>20</v>
      </c>
      <c r="C53" s="52" t="s">
        <v>21</v>
      </c>
      <c r="D53" s="52" t="s">
        <v>25</v>
      </c>
      <c r="E53" s="53" t="s">
        <v>4</v>
      </c>
      <c r="F53" s="54" t="s">
        <v>3</v>
      </c>
      <c r="G53" s="52" t="s">
        <v>28</v>
      </c>
      <c r="H53" s="52" t="s">
        <v>29</v>
      </c>
      <c r="I53" s="50"/>
      <c r="J53" s="34"/>
      <c r="K53" s="48" t="s">
        <v>15</v>
      </c>
      <c r="L53" s="34" t="s">
        <v>26</v>
      </c>
    </row>
    <row r="54" spans="1:12" ht="55.05" customHeight="1" thickBot="1" x14ac:dyDescent="0.45">
      <c r="A54" s="120" t="s">
        <v>67</v>
      </c>
      <c r="B54" s="55"/>
      <c r="C54" s="55"/>
      <c r="D54" s="55"/>
      <c r="E54" s="56">
        <f t="shared" ref="E54:E60" si="8">IF(OR(AND(B54&lt;&gt;"",C54&lt;&gt;""),AND(B54&lt;&gt;"",D54&lt;&gt;""),AND(C54&lt;&gt;"",D54&lt;&gt;"")),0,IF(B54&lt;&gt;"",1,IF(D54&lt;&gt;"",0,-1)))</f>
        <v>-1</v>
      </c>
      <c r="F54" s="57">
        <f>E54*K54</f>
        <v>-2</v>
      </c>
      <c r="G54" s="55"/>
      <c r="H54" s="55"/>
      <c r="I54" s="50"/>
      <c r="J54" s="34"/>
      <c r="K54" s="58">
        <v>2</v>
      </c>
      <c r="L54" s="58">
        <f t="shared" ref="L54:L60" si="9">ABS(F54)</f>
        <v>2</v>
      </c>
    </row>
    <row r="55" spans="1:12" ht="55.05" customHeight="1" thickBot="1" x14ac:dyDescent="0.45">
      <c r="A55" s="119" t="s">
        <v>68</v>
      </c>
      <c r="B55" s="59"/>
      <c r="C55" s="59"/>
      <c r="D55" s="59"/>
      <c r="E55" s="56">
        <f t="shared" si="8"/>
        <v>-1</v>
      </c>
      <c r="F55" s="60">
        <f t="shared" ref="F55:F60" si="10">E55*K55</f>
        <v>-2</v>
      </c>
      <c r="G55" s="59"/>
      <c r="H55" s="59"/>
      <c r="I55" s="50"/>
      <c r="J55" s="34"/>
      <c r="K55" s="58">
        <v>2</v>
      </c>
      <c r="L55" s="58">
        <f t="shared" si="9"/>
        <v>2</v>
      </c>
    </row>
    <row r="56" spans="1:12" ht="55.05" customHeight="1" thickBot="1" x14ac:dyDescent="0.45">
      <c r="A56" s="120" t="s">
        <v>69</v>
      </c>
      <c r="B56" s="55"/>
      <c r="C56" s="55"/>
      <c r="D56" s="55"/>
      <c r="E56" s="56">
        <f t="shared" si="8"/>
        <v>-1</v>
      </c>
      <c r="F56" s="57">
        <f t="shared" si="10"/>
        <v>-3</v>
      </c>
      <c r="G56" s="55"/>
      <c r="H56" s="55"/>
      <c r="I56" s="50"/>
      <c r="J56" s="34"/>
      <c r="K56" s="58">
        <v>3</v>
      </c>
      <c r="L56" s="58">
        <f t="shared" si="9"/>
        <v>3</v>
      </c>
    </row>
    <row r="57" spans="1:12" ht="55.05" customHeight="1" thickBot="1" x14ac:dyDescent="0.45">
      <c r="A57" s="119" t="s">
        <v>70</v>
      </c>
      <c r="B57" s="59"/>
      <c r="C57" s="59"/>
      <c r="D57" s="59"/>
      <c r="E57" s="56">
        <f t="shared" si="8"/>
        <v>-1</v>
      </c>
      <c r="F57" s="60">
        <f t="shared" si="10"/>
        <v>-1</v>
      </c>
      <c r="G57" s="59"/>
      <c r="H57" s="59"/>
      <c r="I57" s="50"/>
      <c r="J57" s="34"/>
      <c r="K57" s="58">
        <v>1</v>
      </c>
      <c r="L57" s="58">
        <f t="shared" si="9"/>
        <v>1</v>
      </c>
    </row>
    <row r="58" spans="1:12" ht="55.05" customHeight="1" thickBot="1" x14ac:dyDescent="0.45">
      <c r="A58" s="120" t="s">
        <v>71</v>
      </c>
      <c r="B58" s="55"/>
      <c r="C58" s="55"/>
      <c r="D58" s="55"/>
      <c r="E58" s="56">
        <f t="shared" si="8"/>
        <v>-1</v>
      </c>
      <c r="F58" s="57">
        <f t="shared" si="10"/>
        <v>-1</v>
      </c>
      <c r="G58" s="55"/>
      <c r="H58" s="55"/>
      <c r="I58" s="50"/>
      <c r="J58" s="34"/>
      <c r="K58" s="58">
        <v>1</v>
      </c>
      <c r="L58" s="58">
        <f t="shared" si="9"/>
        <v>1</v>
      </c>
    </row>
    <row r="59" spans="1:12" ht="55.05" customHeight="1" thickBot="1" x14ac:dyDescent="0.45">
      <c r="A59" s="119" t="s">
        <v>72</v>
      </c>
      <c r="B59" s="59"/>
      <c r="C59" s="59"/>
      <c r="D59" s="59"/>
      <c r="E59" s="56">
        <f t="shared" si="8"/>
        <v>-1</v>
      </c>
      <c r="F59" s="60">
        <f t="shared" si="10"/>
        <v>-1</v>
      </c>
      <c r="G59" s="59"/>
      <c r="H59" s="59"/>
      <c r="I59" s="50"/>
      <c r="J59" s="34"/>
      <c r="K59" s="58">
        <v>1</v>
      </c>
      <c r="L59" s="58">
        <f t="shared" si="9"/>
        <v>1</v>
      </c>
    </row>
    <row r="60" spans="1:12" ht="55.05" customHeight="1" thickBot="1" x14ac:dyDescent="0.45">
      <c r="A60" s="120" t="s">
        <v>73</v>
      </c>
      <c r="B60" s="55"/>
      <c r="C60" s="55"/>
      <c r="D60" s="55"/>
      <c r="E60" s="56">
        <f t="shared" si="8"/>
        <v>-1</v>
      </c>
      <c r="F60" s="57">
        <f t="shared" si="10"/>
        <v>-1</v>
      </c>
      <c r="G60" s="55"/>
      <c r="H60" s="55"/>
      <c r="I60" s="50"/>
      <c r="J60" s="34"/>
      <c r="K60" s="58">
        <v>1</v>
      </c>
      <c r="L60" s="58">
        <f t="shared" si="9"/>
        <v>1</v>
      </c>
    </row>
    <row r="61" spans="1:12" ht="3.75" customHeight="1" x14ac:dyDescent="0.4">
      <c r="A61" s="61"/>
      <c r="B61" s="61"/>
      <c r="C61" s="61"/>
      <c r="D61" s="61"/>
      <c r="E61" s="61"/>
      <c r="F61" s="61"/>
      <c r="G61" s="61"/>
      <c r="H61" s="61"/>
      <c r="I61" s="50"/>
      <c r="J61" s="34"/>
      <c r="K61" s="62"/>
      <c r="L61" s="34"/>
    </row>
    <row r="62" spans="1:12" ht="16.5" customHeight="1" thickBot="1" x14ac:dyDescent="0.45">
      <c r="A62" s="61"/>
      <c r="B62" s="34"/>
      <c r="C62" s="64"/>
      <c r="D62" s="64"/>
      <c r="E62" s="116" t="s">
        <v>27</v>
      </c>
      <c r="F62" s="114">
        <f>SUM(F54:F60)</f>
        <v>-11</v>
      </c>
      <c r="G62" s="65"/>
      <c r="H62" s="65"/>
      <c r="I62" s="50"/>
      <c r="J62" s="66" t="s">
        <v>22</v>
      </c>
      <c r="K62" s="48">
        <f>SUM(K54:K60)</f>
        <v>11</v>
      </c>
      <c r="L62" s="48">
        <f>SUM(L54:L60)</f>
        <v>11</v>
      </c>
    </row>
    <row r="63" spans="1:12" ht="19.2" thickBot="1" x14ac:dyDescent="0.45">
      <c r="A63" s="61"/>
      <c r="B63" s="67"/>
      <c r="C63" s="67"/>
      <c r="D63" s="67"/>
      <c r="E63" s="70" t="s">
        <v>24</v>
      </c>
      <c r="F63" s="115">
        <f>(F62+L62)/(2*L62)*100</f>
        <v>0</v>
      </c>
      <c r="G63" s="65"/>
      <c r="H63" s="65"/>
      <c r="I63" s="50"/>
      <c r="J63" s="34"/>
      <c r="K63" s="48"/>
      <c r="L63" s="34"/>
    </row>
    <row r="64" spans="1:12" ht="19.2" thickBot="1" x14ac:dyDescent="0.45">
      <c r="A64" s="61"/>
      <c r="B64" s="67"/>
      <c r="C64" s="67"/>
      <c r="D64" s="67"/>
      <c r="E64" s="68"/>
      <c r="F64" s="71"/>
      <c r="G64" s="65"/>
      <c r="H64" s="65"/>
      <c r="I64" s="50"/>
      <c r="J64" s="34"/>
      <c r="K64" s="48"/>
      <c r="L64" s="34"/>
    </row>
    <row r="65" spans="1:12" ht="19.2" thickBot="1" x14ac:dyDescent="0.45">
      <c r="A65" s="124" t="s">
        <v>74</v>
      </c>
      <c r="B65" s="52" t="s">
        <v>20</v>
      </c>
      <c r="C65" s="52" t="s">
        <v>21</v>
      </c>
      <c r="D65" s="52" t="s">
        <v>25</v>
      </c>
      <c r="E65" s="53" t="s">
        <v>4</v>
      </c>
      <c r="F65" s="54" t="s">
        <v>3</v>
      </c>
      <c r="G65" s="52" t="s">
        <v>28</v>
      </c>
      <c r="H65" s="52" t="s">
        <v>29</v>
      </c>
      <c r="I65" s="50"/>
      <c r="J65" s="34"/>
      <c r="K65" s="48" t="s">
        <v>15</v>
      </c>
      <c r="L65" s="34" t="s">
        <v>26</v>
      </c>
    </row>
    <row r="66" spans="1:12" ht="55.05" customHeight="1" thickBot="1" x14ac:dyDescent="0.45">
      <c r="A66" s="120" t="s">
        <v>75</v>
      </c>
      <c r="B66" s="55"/>
      <c r="C66" s="55"/>
      <c r="D66" s="55"/>
      <c r="E66" s="56">
        <f t="shared" ref="E66" si="11">IF(OR(AND(B66&lt;&gt;"",C66&lt;&gt;""),AND(B66&lt;&gt;"",D66&lt;&gt;""),AND(C66&lt;&gt;"",D66&lt;&gt;"")),0,IF(B66&lt;&gt;"",1,IF(D66&lt;&gt;"",0,-1)))</f>
        <v>-1</v>
      </c>
      <c r="F66" s="57">
        <f t="shared" ref="F66" si="12">E66*K66</f>
        <v>-1</v>
      </c>
      <c r="G66" s="55"/>
      <c r="H66" s="55"/>
      <c r="I66" s="50"/>
      <c r="J66" s="34"/>
      <c r="K66" s="58">
        <v>1</v>
      </c>
      <c r="L66" s="58">
        <f t="shared" ref="L66" si="13">ABS(F66)</f>
        <v>1</v>
      </c>
    </row>
    <row r="67" spans="1:12" ht="55.05" customHeight="1" thickBot="1" x14ac:dyDescent="0.45">
      <c r="A67" s="119" t="s">
        <v>76</v>
      </c>
      <c r="B67" s="59"/>
      <c r="C67" s="59"/>
      <c r="D67" s="59"/>
      <c r="E67" s="56">
        <f t="shared" ref="E67:E87" si="14">IF(OR(AND(B67&lt;&gt;"",C67&lt;&gt;""),AND(B67&lt;&gt;"",D67&lt;&gt;""),AND(C67&lt;&gt;"",D67&lt;&gt;"")),0,IF(B67&lt;&gt;"",1,IF(D67&lt;&gt;"",0,-1)))</f>
        <v>-1</v>
      </c>
      <c r="F67" s="60">
        <f t="shared" ref="F67:F87" si="15">E67*K67</f>
        <v>-1</v>
      </c>
      <c r="G67" s="59"/>
      <c r="H67" s="59"/>
      <c r="I67" s="50"/>
      <c r="J67" s="34"/>
      <c r="K67" s="58">
        <v>1</v>
      </c>
      <c r="L67" s="58">
        <f t="shared" ref="L67:L87" si="16">ABS(F67)</f>
        <v>1</v>
      </c>
    </row>
    <row r="68" spans="1:12" ht="55.05" customHeight="1" thickBot="1" x14ac:dyDescent="0.45">
      <c r="A68" s="120" t="s">
        <v>77</v>
      </c>
      <c r="B68" s="55"/>
      <c r="C68" s="55"/>
      <c r="D68" s="55"/>
      <c r="E68" s="56">
        <f t="shared" si="14"/>
        <v>-1</v>
      </c>
      <c r="F68" s="57">
        <f t="shared" si="15"/>
        <v>-1</v>
      </c>
      <c r="G68" s="55"/>
      <c r="H68" s="55"/>
      <c r="I68" s="50"/>
      <c r="J68" s="34"/>
      <c r="K68" s="58">
        <v>1</v>
      </c>
      <c r="L68" s="58">
        <f t="shared" si="16"/>
        <v>1</v>
      </c>
    </row>
    <row r="69" spans="1:12" ht="55.05" customHeight="1" thickBot="1" x14ac:dyDescent="0.45">
      <c r="A69" s="119" t="s">
        <v>78</v>
      </c>
      <c r="B69" s="59"/>
      <c r="C69" s="59"/>
      <c r="D69" s="59"/>
      <c r="E69" s="56">
        <f t="shared" si="14"/>
        <v>-1</v>
      </c>
      <c r="F69" s="60">
        <f t="shared" si="15"/>
        <v>-2</v>
      </c>
      <c r="G69" s="59"/>
      <c r="H69" s="59"/>
      <c r="I69" s="50"/>
      <c r="J69" s="34"/>
      <c r="K69" s="58">
        <v>2</v>
      </c>
      <c r="L69" s="58">
        <f t="shared" si="16"/>
        <v>2</v>
      </c>
    </row>
    <row r="70" spans="1:12" ht="55.05" customHeight="1" thickBot="1" x14ac:dyDescent="0.45">
      <c r="A70" s="120" t="s">
        <v>79</v>
      </c>
      <c r="B70" s="55"/>
      <c r="C70" s="55"/>
      <c r="D70" s="55"/>
      <c r="E70" s="56">
        <f t="shared" si="14"/>
        <v>-1</v>
      </c>
      <c r="F70" s="57">
        <f t="shared" si="15"/>
        <v>-3</v>
      </c>
      <c r="G70" s="55"/>
      <c r="H70" s="55"/>
      <c r="I70" s="50"/>
      <c r="J70" s="34"/>
      <c r="K70" s="58">
        <v>3</v>
      </c>
      <c r="L70" s="58">
        <f t="shared" si="16"/>
        <v>3</v>
      </c>
    </row>
    <row r="71" spans="1:12" ht="55.05" customHeight="1" thickBot="1" x14ac:dyDescent="0.45">
      <c r="A71" s="119" t="s">
        <v>80</v>
      </c>
      <c r="B71" s="59"/>
      <c r="C71" s="59"/>
      <c r="D71" s="59"/>
      <c r="E71" s="56">
        <f t="shared" si="14"/>
        <v>-1</v>
      </c>
      <c r="F71" s="60">
        <f t="shared" si="15"/>
        <v>-1</v>
      </c>
      <c r="G71" s="59"/>
      <c r="H71" s="59"/>
      <c r="I71" s="50"/>
      <c r="J71" s="34"/>
      <c r="K71" s="58">
        <v>1</v>
      </c>
      <c r="L71" s="58">
        <f t="shared" si="16"/>
        <v>1</v>
      </c>
    </row>
    <row r="72" spans="1:12" ht="55.05" customHeight="1" thickBot="1" x14ac:dyDescent="0.45">
      <c r="A72" s="120" t="s">
        <v>81</v>
      </c>
      <c r="B72" s="55"/>
      <c r="C72" s="55"/>
      <c r="D72" s="55"/>
      <c r="E72" s="56">
        <f t="shared" si="14"/>
        <v>-1</v>
      </c>
      <c r="F72" s="57">
        <f t="shared" si="15"/>
        <v>-3</v>
      </c>
      <c r="G72" s="55"/>
      <c r="H72" s="55"/>
      <c r="I72" s="50"/>
      <c r="J72" s="34"/>
      <c r="K72" s="58">
        <v>3</v>
      </c>
      <c r="L72" s="58">
        <f t="shared" si="16"/>
        <v>3</v>
      </c>
    </row>
    <row r="73" spans="1:12" ht="55.05" customHeight="1" thickBot="1" x14ac:dyDescent="0.45">
      <c r="A73" s="119" t="s">
        <v>82</v>
      </c>
      <c r="B73" s="59"/>
      <c r="C73" s="59"/>
      <c r="D73" s="59"/>
      <c r="E73" s="56">
        <f t="shared" si="14"/>
        <v>-1</v>
      </c>
      <c r="F73" s="60">
        <f t="shared" si="15"/>
        <v>-2</v>
      </c>
      <c r="G73" s="59"/>
      <c r="H73" s="59"/>
      <c r="I73" s="50"/>
      <c r="J73" s="34"/>
      <c r="K73" s="58">
        <v>2</v>
      </c>
      <c r="L73" s="58">
        <f t="shared" si="16"/>
        <v>2</v>
      </c>
    </row>
    <row r="74" spans="1:12" ht="55.05" customHeight="1" thickBot="1" x14ac:dyDescent="0.45">
      <c r="A74" s="120" t="s">
        <v>83</v>
      </c>
      <c r="B74" s="55"/>
      <c r="C74" s="55"/>
      <c r="D74" s="55"/>
      <c r="E74" s="56">
        <f t="shared" si="14"/>
        <v>-1</v>
      </c>
      <c r="F74" s="57">
        <f t="shared" si="15"/>
        <v>-2</v>
      </c>
      <c r="G74" s="55"/>
      <c r="H74" s="55"/>
      <c r="I74" s="50"/>
      <c r="J74" s="34"/>
      <c r="K74" s="58">
        <v>2</v>
      </c>
      <c r="L74" s="58">
        <f t="shared" si="16"/>
        <v>2</v>
      </c>
    </row>
    <row r="75" spans="1:12" ht="55.05" customHeight="1" thickBot="1" x14ac:dyDescent="0.45">
      <c r="A75" s="119" t="s">
        <v>84</v>
      </c>
      <c r="B75" s="59"/>
      <c r="C75" s="59"/>
      <c r="D75" s="59"/>
      <c r="E75" s="56">
        <f t="shared" si="14"/>
        <v>-1</v>
      </c>
      <c r="F75" s="60">
        <f t="shared" si="15"/>
        <v>-2</v>
      </c>
      <c r="G75" s="59"/>
      <c r="H75" s="59"/>
      <c r="I75" s="50"/>
      <c r="J75" s="34"/>
      <c r="K75" s="58">
        <v>2</v>
      </c>
      <c r="L75" s="58">
        <f t="shared" si="16"/>
        <v>2</v>
      </c>
    </row>
    <row r="76" spans="1:12" ht="55.05" customHeight="1" thickBot="1" x14ac:dyDescent="0.45">
      <c r="A76" s="120" t="s">
        <v>85</v>
      </c>
      <c r="B76" s="55"/>
      <c r="C76" s="55"/>
      <c r="D76" s="55"/>
      <c r="E76" s="56">
        <f t="shared" si="14"/>
        <v>-1</v>
      </c>
      <c r="F76" s="57">
        <f t="shared" si="15"/>
        <v>-3</v>
      </c>
      <c r="G76" s="55"/>
      <c r="H76" s="55"/>
      <c r="I76" s="50"/>
      <c r="J76" s="34"/>
      <c r="K76" s="58">
        <v>3</v>
      </c>
      <c r="L76" s="58">
        <f t="shared" si="16"/>
        <v>3</v>
      </c>
    </row>
    <row r="77" spans="1:12" ht="55.05" customHeight="1" thickBot="1" x14ac:dyDescent="0.45">
      <c r="A77" s="119" t="s">
        <v>86</v>
      </c>
      <c r="B77" s="59"/>
      <c r="C77" s="59"/>
      <c r="D77" s="59"/>
      <c r="E77" s="56">
        <f t="shared" si="14"/>
        <v>-1</v>
      </c>
      <c r="F77" s="60">
        <f t="shared" si="15"/>
        <v>-3</v>
      </c>
      <c r="G77" s="59"/>
      <c r="H77" s="59"/>
      <c r="I77" s="50"/>
      <c r="J77" s="34"/>
      <c r="K77" s="58">
        <v>3</v>
      </c>
      <c r="L77" s="58">
        <f t="shared" si="16"/>
        <v>3</v>
      </c>
    </row>
    <row r="78" spans="1:12" ht="55.05" customHeight="1" thickBot="1" x14ac:dyDescent="0.45">
      <c r="A78" s="120" t="s">
        <v>87</v>
      </c>
      <c r="B78" s="55"/>
      <c r="C78" s="55"/>
      <c r="D78" s="55"/>
      <c r="E78" s="56">
        <f t="shared" si="14"/>
        <v>-1</v>
      </c>
      <c r="F78" s="57">
        <f t="shared" si="15"/>
        <v>-1</v>
      </c>
      <c r="G78" s="55"/>
      <c r="H78" s="55"/>
      <c r="I78" s="50"/>
      <c r="J78" s="34"/>
      <c r="K78" s="58">
        <v>1</v>
      </c>
      <c r="L78" s="58">
        <f t="shared" si="16"/>
        <v>1</v>
      </c>
    </row>
    <row r="79" spans="1:12" ht="55.05" customHeight="1" thickBot="1" x14ac:dyDescent="0.45">
      <c r="A79" s="119" t="s">
        <v>88</v>
      </c>
      <c r="B79" s="59"/>
      <c r="C79" s="59"/>
      <c r="D79" s="59"/>
      <c r="E79" s="56">
        <f t="shared" si="14"/>
        <v>-1</v>
      </c>
      <c r="F79" s="60">
        <f t="shared" si="15"/>
        <v>-3</v>
      </c>
      <c r="G79" s="59"/>
      <c r="H79" s="59"/>
      <c r="I79" s="50"/>
      <c r="J79" s="34"/>
      <c r="K79" s="58">
        <v>3</v>
      </c>
      <c r="L79" s="58">
        <f t="shared" si="16"/>
        <v>3</v>
      </c>
    </row>
    <row r="80" spans="1:12" ht="55.05" customHeight="1" thickBot="1" x14ac:dyDescent="0.45">
      <c r="A80" s="120" t="s">
        <v>89</v>
      </c>
      <c r="B80" s="55"/>
      <c r="C80" s="55"/>
      <c r="D80" s="55"/>
      <c r="E80" s="56">
        <f t="shared" si="14"/>
        <v>-1</v>
      </c>
      <c r="F80" s="57">
        <f t="shared" si="15"/>
        <v>-3</v>
      </c>
      <c r="G80" s="55"/>
      <c r="H80" s="55"/>
      <c r="I80" s="50"/>
      <c r="J80" s="34"/>
      <c r="K80" s="58">
        <v>3</v>
      </c>
      <c r="L80" s="58">
        <f t="shared" si="16"/>
        <v>3</v>
      </c>
    </row>
    <row r="81" spans="1:13" ht="55.05" customHeight="1" thickBot="1" x14ac:dyDescent="0.45">
      <c r="A81" s="119" t="s">
        <v>90</v>
      </c>
      <c r="B81" s="59"/>
      <c r="C81" s="59"/>
      <c r="D81" s="59"/>
      <c r="E81" s="56">
        <f t="shared" si="14"/>
        <v>-1</v>
      </c>
      <c r="F81" s="60">
        <f t="shared" si="15"/>
        <v>-3</v>
      </c>
      <c r="G81" s="59"/>
      <c r="H81" s="59"/>
      <c r="I81" s="50"/>
      <c r="J81" s="34"/>
      <c r="K81" s="58">
        <v>3</v>
      </c>
      <c r="L81" s="58">
        <f t="shared" si="16"/>
        <v>3</v>
      </c>
    </row>
    <row r="82" spans="1:13" ht="55.05" customHeight="1" thickBot="1" x14ac:dyDescent="0.45">
      <c r="A82" s="120" t="s">
        <v>91</v>
      </c>
      <c r="B82" s="55"/>
      <c r="C82" s="55"/>
      <c r="D82" s="55"/>
      <c r="E82" s="56">
        <f t="shared" si="14"/>
        <v>-1</v>
      </c>
      <c r="F82" s="57">
        <f t="shared" si="15"/>
        <v>-1</v>
      </c>
      <c r="G82" s="55"/>
      <c r="H82" s="55"/>
      <c r="I82" s="50"/>
      <c r="J82" s="34"/>
      <c r="K82" s="58">
        <v>1</v>
      </c>
      <c r="L82" s="58">
        <f t="shared" si="16"/>
        <v>1</v>
      </c>
    </row>
    <row r="83" spans="1:13" ht="55.05" customHeight="1" thickBot="1" x14ac:dyDescent="0.45">
      <c r="A83" s="119" t="s">
        <v>92</v>
      </c>
      <c r="B83" s="59"/>
      <c r="C83" s="59"/>
      <c r="D83" s="59"/>
      <c r="E83" s="56">
        <f t="shared" si="14"/>
        <v>-1</v>
      </c>
      <c r="F83" s="60">
        <f t="shared" si="15"/>
        <v>-2</v>
      </c>
      <c r="G83" s="59"/>
      <c r="H83" s="59"/>
      <c r="I83" s="50"/>
      <c r="J83" s="34"/>
      <c r="K83" s="58">
        <v>2</v>
      </c>
      <c r="L83" s="58">
        <f t="shared" si="16"/>
        <v>2</v>
      </c>
    </row>
    <row r="84" spans="1:13" ht="55.05" customHeight="1" thickBot="1" x14ac:dyDescent="0.45">
      <c r="A84" s="120" t="s">
        <v>93</v>
      </c>
      <c r="B84" s="55"/>
      <c r="C84" s="55"/>
      <c r="D84" s="55"/>
      <c r="E84" s="56">
        <f t="shared" si="14"/>
        <v>-1</v>
      </c>
      <c r="F84" s="57">
        <f t="shared" si="15"/>
        <v>-1</v>
      </c>
      <c r="G84" s="55"/>
      <c r="H84" s="55"/>
      <c r="I84" s="50"/>
      <c r="J84" s="34"/>
      <c r="K84" s="58">
        <v>1</v>
      </c>
      <c r="L84" s="58">
        <f t="shared" si="16"/>
        <v>1</v>
      </c>
    </row>
    <row r="85" spans="1:13" ht="55.05" customHeight="1" thickBot="1" x14ac:dyDescent="0.45">
      <c r="A85" s="119" t="s">
        <v>94</v>
      </c>
      <c r="B85" s="59"/>
      <c r="C85" s="59"/>
      <c r="D85" s="59"/>
      <c r="E85" s="56">
        <f t="shared" si="14"/>
        <v>-1</v>
      </c>
      <c r="F85" s="60">
        <f t="shared" si="15"/>
        <v>-2</v>
      </c>
      <c r="G85" s="59"/>
      <c r="H85" s="59"/>
      <c r="I85" s="50"/>
      <c r="J85" s="34"/>
      <c r="K85" s="58">
        <v>2</v>
      </c>
      <c r="L85" s="58">
        <f t="shared" si="16"/>
        <v>2</v>
      </c>
    </row>
    <row r="86" spans="1:13" ht="55.05" customHeight="1" thickBot="1" x14ac:dyDescent="0.45">
      <c r="A86" s="120" t="s">
        <v>95</v>
      </c>
      <c r="B86" s="55"/>
      <c r="C86" s="55"/>
      <c r="D86" s="55"/>
      <c r="E86" s="56">
        <f t="shared" si="14"/>
        <v>-1</v>
      </c>
      <c r="F86" s="57">
        <f t="shared" si="15"/>
        <v>-2</v>
      </c>
      <c r="G86" s="55"/>
      <c r="H86" s="55"/>
      <c r="I86" s="50"/>
      <c r="J86" s="34"/>
      <c r="K86" s="58">
        <v>2</v>
      </c>
      <c r="L86" s="58">
        <f t="shared" si="16"/>
        <v>2</v>
      </c>
    </row>
    <row r="87" spans="1:13" ht="55.05" customHeight="1" thickBot="1" x14ac:dyDescent="0.45">
      <c r="A87" s="119" t="s">
        <v>96</v>
      </c>
      <c r="B87" s="59"/>
      <c r="C87" s="59"/>
      <c r="D87" s="59"/>
      <c r="E87" s="56">
        <f t="shared" si="14"/>
        <v>-1</v>
      </c>
      <c r="F87" s="60">
        <f t="shared" si="15"/>
        <v>-2</v>
      </c>
      <c r="G87" s="59"/>
      <c r="H87" s="59"/>
      <c r="I87" s="50"/>
      <c r="J87" s="34"/>
      <c r="K87" s="58">
        <v>2</v>
      </c>
      <c r="L87" s="58">
        <f t="shared" si="16"/>
        <v>2</v>
      </c>
    </row>
    <row r="88" spans="1:13" ht="3.75" customHeight="1" x14ac:dyDescent="0.4">
      <c r="A88" s="61"/>
      <c r="B88" s="61"/>
      <c r="C88" s="61"/>
      <c r="D88" s="61"/>
      <c r="E88" s="61"/>
      <c r="F88" s="61"/>
      <c r="G88" s="61"/>
      <c r="H88" s="61"/>
      <c r="I88" s="50"/>
      <c r="J88" s="34"/>
      <c r="K88" s="62"/>
      <c r="L88" s="34"/>
    </row>
    <row r="89" spans="1:13" ht="19.2" thickBot="1" x14ac:dyDescent="0.45">
      <c r="A89" s="61"/>
      <c r="B89" s="34"/>
      <c r="C89" s="64"/>
      <c r="D89" s="64"/>
      <c r="E89" s="116" t="s">
        <v>27</v>
      </c>
      <c r="F89" s="114">
        <f>SUM(F66:F87)</f>
        <v>-44</v>
      </c>
      <c r="G89" s="65"/>
      <c r="H89" s="65"/>
      <c r="I89" s="50"/>
      <c r="J89" s="66" t="s">
        <v>22</v>
      </c>
      <c r="K89" s="48">
        <f>SUM(K66:K87)</f>
        <v>44</v>
      </c>
      <c r="L89" s="48">
        <f>SUM(L66:L87)</f>
        <v>44</v>
      </c>
      <c r="M89" s="23"/>
    </row>
    <row r="90" spans="1:13" ht="19.2" thickBot="1" x14ac:dyDescent="0.45">
      <c r="A90" s="61"/>
      <c r="B90" s="67"/>
      <c r="C90" s="67"/>
      <c r="D90" s="67"/>
      <c r="E90" s="70" t="s">
        <v>24</v>
      </c>
      <c r="F90" s="115">
        <f>(F89+L89)/(2*L89)*100</f>
        <v>0</v>
      </c>
      <c r="G90" s="65"/>
      <c r="H90" s="65"/>
      <c r="I90" s="50"/>
      <c r="J90" s="34"/>
      <c r="K90" s="48"/>
      <c r="L90" s="34"/>
    </row>
    <row r="91" spans="1:13" ht="19.2" thickBot="1" x14ac:dyDescent="0.45">
      <c r="A91" s="61"/>
      <c r="B91" s="67"/>
      <c r="C91" s="67"/>
      <c r="D91" s="67"/>
      <c r="E91" s="68"/>
      <c r="F91" s="71"/>
      <c r="G91" s="65"/>
      <c r="H91" s="65"/>
      <c r="I91" s="50"/>
      <c r="J91" s="34"/>
      <c r="K91" s="48"/>
      <c r="L91" s="34"/>
    </row>
    <row r="92" spans="1:13" ht="19.2" thickBot="1" x14ac:dyDescent="0.45">
      <c r="A92" s="124" t="s">
        <v>167</v>
      </c>
      <c r="B92" s="52" t="s">
        <v>20</v>
      </c>
      <c r="C92" s="52" t="s">
        <v>21</v>
      </c>
      <c r="D92" s="52" t="s">
        <v>25</v>
      </c>
      <c r="E92" s="53" t="s">
        <v>4</v>
      </c>
      <c r="F92" s="54" t="s">
        <v>3</v>
      </c>
      <c r="G92" s="52" t="s">
        <v>28</v>
      </c>
      <c r="H92" s="52" t="s">
        <v>29</v>
      </c>
      <c r="I92" s="50"/>
      <c r="J92" s="34"/>
      <c r="K92" s="48" t="s">
        <v>15</v>
      </c>
      <c r="L92" s="34" t="s">
        <v>26</v>
      </c>
    </row>
    <row r="93" spans="1:13" ht="55.05" customHeight="1" thickBot="1" x14ac:dyDescent="0.45">
      <c r="A93" s="120" t="s">
        <v>97</v>
      </c>
      <c r="B93" s="55"/>
      <c r="C93" s="55"/>
      <c r="D93" s="55"/>
      <c r="E93" s="56">
        <f t="shared" ref="E93" si="17">IF(OR(AND(B93&lt;&gt;"",C93&lt;&gt;""),AND(B93&lt;&gt;"",D93&lt;&gt;""),AND(C93&lt;&gt;"",D93&lt;&gt;"")),0,IF(B93&lt;&gt;"",1,IF(D93&lt;&gt;"",0,-1)))</f>
        <v>-1</v>
      </c>
      <c r="F93" s="57">
        <f t="shared" ref="F93" si="18">E93*K93</f>
        <v>-1</v>
      </c>
      <c r="G93" s="55"/>
      <c r="H93" s="55"/>
      <c r="I93" s="50"/>
      <c r="J93" s="34"/>
      <c r="K93" s="58">
        <v>1</v>
      </c>
      <c r="L93" s="58">
        <f t="shared" ref="L93" si="19">ABS(F93)</f>
        <v>1</v>
      </c>
    </row>
    <row r="94" spans="1:13" ht="3.75" customHeight="1" x14ac:dyDescent="0.4">
      <c r="A94" s="61"/>
      <c r="B94" s="61"/>
      <c r="C94" s="61"/>
      <c r="D94" s="61"/>
      <c r="E94" s="61"/>
      <c r="F94" s="61"/>
      <c r="G94" s="61"/>
      <c r="H94" s="61"/>
      <c r="I94" s="50"/>
      <c r="J94" s="34"/>
      <c r="K94" s="62"/>
      <c r="L94" s="34"/>
    </row>
    <row r="95" spans="1:13" ht="19.2" thickBot="1" x14ac:dyDescent="0.45">
      <c r="A95" s="61"/>
      <c r="B95" s="34"/>
      <c r="C95" s="64"/>
      <c r="D95" s="64"/>
      <c r="E95" s="116" t="s">
        <v>27</v>
      </c>
      <c r="F95" s="114">
        <f>SUM(F93:F93)</f>
        <v>-1</v>
      </c>
      <c r="G95" s="65"/>
      <c r="H95" s="65"/>
      <c r="I95" s="50"/>
      <c r="J95" s="66" t="s">
        <v>22</v>
      </c>
      <c r="K95" s="48">
        <f>SUM(K93:K93)</f>
        <v>1</v>
      </c>
      <c r="L95" s="48">
        <f>SUM(L93:L93)</f>
        <v>1</v>
      </c>
    </row>
    <row r="96" spans="1:13" ht="19.2" thickBot="1" x14ac:dyDescent="0.45">
      <c r="A96" s="61"/>
      <c r="B96" s="67"/>
      <c r="C96" s="67"/>
      <c r="D96" s="67"/>
      <c r="E96" s="70" t="s">
        <v>24</v>
      </c>
      <c r="F96" s="115">
        <f>(F95+L95)/(2*L95)*100</f>
        <v>0</v>
      </c>
      <c r="G96" s="65"/>
      <c r="H96" s="65"/>
      <c r="I96" s="50"/>
      <c r="J96" s="34"/>
      <c r="K96" s="48"/>
      <c r="L96" s="34"/>
    </row>
    <row r="97" spans="1:12" ht="19.2" thickBot="1" x14ac:dyDescent="0.45">
      <c r="A97" s="61"/>
      <c r="B97" s="67"/>
      <c r="C97" s="67"/>
      <c r="D97" s="67"/>
      <c r="E97" s="68"/>
      <c r="F97" s="71"/>
      <c r="G97" s="65"/>
      <c r="H97" s="65"/>
      <c r="I97" s="50"/>
      <c r="J97" s="34"/>
      <c r="K97" s="48"/>
      <c r="L97" s="34"/>
    </row>
    <row r="98" spans="1:12" ht="19.2" thickBot="1" x14ac:dyDescent="0.45">
      <c r="A98" s="124" t="s">
        <v>168</v>
      </c>
      <c r="B98" s="52" t="s">
        <v>20</v>
      </c>
      <c r="C98" s="52" t="s">
        <v>21</v>
      </c>
      <c r="D98" s="52" t="s">
        <v>25</v>
      </c>
      <c r="E98" s="53" t="s">
        <v>4</v>
      </c>
      <c r="F98" s="54" t="s">
        <v>3</v>
      </c>
      <c r="G98" s="52" t="s">
        <v>28</v>
      </c>
      <c r="H98" s="52" t="s">
        <v>29</v>
      </c>
      <c r="I98" s="50"/>
      <c r="J98" s="34"/>
      <c r="K98" s="48" t="s">
        <v>15</v>
      </c>
      <c r="L98" s="34" t="s">
        <v>26</v>
      </c>
    </row>
    <row r="99" spans="1:12" ht="55.05" customHeight="1" thickBot="1" x14ac:dyDescent="0.45">
      <c r="A99" s="120" t="s">
        <v>98</v>
      </c>
      <c r="B99" s="55"/>
      <c r="C99" s="55"/>
      <c r="D99" s="55"/>
      <c r="E99" s="56">
        <f t="shared" ref="E99" si="20">IF(OR(AND(B99&lt;&gt;"",C99&lt;&gt;""),AND(B99&lt;&gt;"",D99&lt;&gt;""),AND(C99&lt;&gt;"",D99&lt;&gt;"")),0,IF(B99&lt;&gt;"",1,IF(D99&lt;&gt;"",0,-1)))</f>
        <v>-1</v>
      </c>
      <c r="F99" s="57">
        <f t="shared" ref="F99" si="21">E99*K99</f>
        <v>-3</v>
      </c>
      <c r="G99" s="55"/>
      <c r="H99" s="55"/>
      <c r="I99" s="50"/>
      <c r="J99" s="34"/>
      <c r="K99" s="58">
        <v>3</v>
      </c>
      <c r="L99" s="58">
        <f t="shared" ref="L99:L117" si="22">ABS(F99)</f>
        <v>3</v>
      </c>
    </row>
    <row r="100" spans="1:12" ht="55.05" customHeight="1" thickBot="1" x14ac:dyDescent="0.45">
      <c r="A100" s="119" t="s">
        <v>90</v>
      </c>
      <c r="B100" s="59"/>
      <c r="C100" s="59"/>
      <c r="D100" s="59"/>
      <c r="E100" s="56">
        <f t="shared" ref="E100:E117" si="23">IF(OR(AND(B100&lt;&gt;"",C100&lt;&gt;""),AND(B100&lt;&gt;"",D100&lt;&gt;""),AND(C100&lt;&gt;"",D100&lt;&gt;"")),0,IF(B100&lt;&gt;"",1,IF(D100&lt;&gt;"",0,-1)))</f>
        <v>-1</v>
      </c>
      <c r="F100" s="60">
        <f t="shared" ref="F100:F117" si="24">E100*K100</f>
        <v>-3</v>
      </c>
      <c r="G100" s="59"/>
      <c r="H100" s="59"/>
      <c r="I100" s="50"/>
      <c r="J100" s="34"/>
      <c r="K100" s="58">
        <v>3</v>
      </c>
      <c r="L100" s="58">
        <f t="shared" si="22"/>
        <v>3</v>
      </c>
    </row>
    <row r="101" spans="1:12" ht="55.05" customHeight="1" thickBot="1" x14ac:dyDescent="0.45">
      <c r="A101" s="120" t="s">
        <v>99</v>
      </c>
      <c r="B101" s="55"/>
      <c r="C101" s="55"/>
      <c r="D101" s="55"/>
      <c r="E101" s="56">
        <f t="shared" si="23"/>
        <v>-1</v>
      </c>
      <c r="F101" s="57">
        <f t="shared" si="24"/>
        <v>-3</v>
      </c>
      <c r="G101" s="55"/>
      <c r="H101" s="55"/>
      <c r="I101" s="50"/>
      <c r="J101" s="34"/>
      <c r="K101" s="58">
        <v>3</v>
      </c>
      <c r="L101" s="58">
        <f t="shared" si="22"/>
        <v>3</v>
      </c>
    </row>
    <row r="102" spans="1:12" ht="55.05" customHeight="1" thickBot="1" x14ac:dyDescent="0.45">
      <c r="A102" s="119" t="s">
        <v>100</v>
      </c>
      <c r="B102" s="59"/>
      <c r="C102" s="59"/>
      <c r="D102" s="59"/>
      <c r="E102" s="56">
        <f t="shared" si="23"/>
        <v>-1</v>
      </c>
      <c r="F102" s="60">
        <f t="shared" si="24"/>
        <v>-2</v>
      </c>
      <c r="G102" s="59"/>
      <c r="H102" s="59"/>
      <c r="I102" s="50"/>
      <c r="J102" s="34"/>
      <c r="K102" s="58">
        <v>2</v>
      </c>
      <c r="L102" s="58">
        <f t="shared" si="22"/>
        <v>2</v>
      </c>
    </row>
    <row r="103" spans="1:12" ht="55.05" customHeight="1" thickBot="1" x14ac:dyDescent="0.45">
      <c r="A103" s="120" t="s">
        <v>101</v>
      </c>
      <c r="B103" s="55"/>
      <c r="C103" s="55"/>
      <c r="D103" s="55"/>
      <c r="E103" s="56">
        <f t="shared" si="23"/>
        <v>-1</v>
      </c>
      <c r="F103" s="57">
        <f t="shared" si="24"/>
        <v>-1</v>
      </c>
      <c r="G103" s="55"/>
      <c r="H103" s="55"/>
      <c r="I103" s="50"/>
      <c r="J103" s="34"/>
      <c r="K103" s="58">
        <v>1</v>
      </c>
      <c r="L103" s="58">
        <f t="shared" si="22"/>
        <v>1</v>
      </c>
    </row>
    <row r="104" spans="1:12" ht="55.05" customHeight="1" thickBot="1" x14ac:dyDescent="0.45">
      <c r="A104" s="119" t="s">
        <v>102</v>
      </c>
      <c r="B104" s="59"/>
      <c r="C104" s="59"/>
      <c r="D104" s="59"/>
      <c r="E104" s="56">
        <f t="shared" si="23"/>
        <v>-1</v>
      </c>
      <c r="F104" s="60">
        <f t="shared" si="24"/>
        <v>-3</v>
      </c>
      <c r="G104" s="59"/>
      <c r="H104" s="59"/>
      <c r="I104" s="50"/>
      <c r="J104" s="34"/>
      <c r="K104" s="58">
        <v>3</v>
      </c>
      <c r="L104" s="58">
        <f t="shared" si="22"/>
        <v>3</v>
      </c>
    </row>
    <row r="105" spans="1:12" ht="55.05" customHeight="1" thickBot="1" x14ac:dyDescent="0.45">
      <c r="A105" s="120" t="s">
        <v>103</v>
      </c>
      <c r="B105" s="55"/>
      <c r="C105" s="55"/>
      <c r="D105" s="55"/>
      <c r="E105" s="56">
        <f t="shared" si="23"/>
        <v>-1</v>
      </c>
      <c r="F105" s="57">
        <f t="shared" si="24"/>
        <v>-1</v>
      </c>
      <c r="G105" s="55"/>
      <c r="H105" s="55"/>
      <c r="I105" s="50"/>
      <c r="J105" s="34"/>
      <c r="K105" s="58">
        <v>1</v>
      </c>
      <c r="L105" s="58">
        <f t="shared" si="22"/>
        <v>1</v>
      </c>
    </row>
    <row r="106" spans="1:12" ht="55.05" customHeight="1" thickBot="1" x14ac:dyDescent="0.45">
      <c r="A106" s="119" t="s">
        <v>104</v>
      </c>
      <c r="B106" s="59"/>
      <c r="C106" s="59"/>
      <c r="D106" s="59"/>
      <c r="E106" s="56">
        <f t="shared" si="23"/>
        <v>-1</v>
      </c>
      <c r="F106" s="60">
        <f t="shared" si="24"/>
        <v>-2</v>
      </c>
      <c r="G106" s="59"/>
      <c r="H106" s="59"/>
      <c r="I106" s="50"/>
      <c r="J106" s="34"/>
      <c r="K106" s="58">
        <v>2</v>
      </c>
      <c r="L106" s="58">
        <f t="shared" si="22"/>
        <v>2</v>
      </c>
    </row>
    <row r="107" spans="1:12" ht="55.05" customHeight="1" thickBot="1" x14ac:dyDescent="0.45">
      <c r="A107" s="120" t="s">
        <v>105</v>
      </c>
      <c r="B107" s="55"/>
      <c r="C107" s="55"/>
      <c r="D107" s="55"/>
      <c r="E107" s="56">
        <f t="shared" si="23"/>
        <v>-1</v>
      </c>
      <c r="F107" s="57">
        <f t="shared" si="24"/>
        <v>-2</v>
      </c>
      <c r="G107" s="55"/>
      <c r="H107" s="55"/>
      <c r="I107" s="50"/>
      <c r="J107" s="34"/>
      <c r="K107" s="58">
        <v>2</v>
      </c>
      <c r="L107" s="58">
        <f t="shared" si="22"/>
        <v>2</v>
      </c>
    </row>
    <row r="108" spans="1:12" ht="55.05" customHeight="1" thickBot="1" x14ac:dyDescent="0.45">
      <c r="A108" s="119" t="s">
        <v>106</v>
      </c>
      <c r="B108" s="59"/>
      <c r="C108" s="59"/>
      <c r="D108" s="59"/>
      <c r="E108" s="56">
        <f t="shared" si="23"/>
        <v>-1</v>
      </c>
      <c r="F108" s="60">
        <f t="shared" si="24"/>
        <v>-2</v>
      </c>
      <c r="G108" s="59"/>
      <c r="H108" s="59"/>
      <c r="I108" s="50"/>
      <c r="J108" s="34"/>
      <c r="K108" s="58">
        <v>2</v>
      </c>
      <c r="L108" s="58">
        <f t="shared" si="22"/>
        <v>2</v>
      </c>
    </row>
    <row r="109" spans="1:12" ht="55.05" customHeight="1" thickBot="1" x14ac:dyDescent="0.45">
      <c r="A109" s="120" t="s">
        <v>107</v>
      </c>
      <c r="B109" s="55"/>
      <c r="C109" s="55"/>
      <c r="D109" s="55"/>
      <c r="E109" s="56">
        <f t="shared" si="23"/>
        <v>-1</v>
      </c>
      <c r="F109" s="57">
        <f t="shared" si="24"/>
        <v>-3</v>
      </c>
      <c r="G109" s="55"/>
      <c r="H109" s="55"/>
      <c r="I109" s="50"/>
      <c r="J109" s="34"/>
      <c r="K109" s="58">
        <v>3</v>
      </c>
      <c r="L109" s="58">
        <f t="shared" si="22"/>
        <v>3</v>
      </c>
    </row>
    <row r="110" spans="1:12" ht="55.05" customHeight="1" thickBot="1" x14ac:dyDescent="0.45">
      <c r="A110" s="119" t="s">
        <v>108</v>
      </c>
      <c r="B110" s="59"/>
      <c r="C110" s="59"/>
      <c r="D110" s="59"/>
      <c r="E110" s="56">
        <f t="shared" si="23"/>
        <v>-1</v>
      </c>
      <c r="F110" s="60">
        <f t="shared" si="24"/>
        <v>-2</v>
      </c>
      <c r="G110" s="59"/>
      <c r="H110" s="59"/>
      <c r="I110" s="50"/>
      <c r="J110" s="34"/>
      <c r="K110" s="58">
        <v>2</v>
      </c>
      <c r="L110" s="58">
        <f t="shared" si="22"/>
        <v>2</v>
      </c>
    </row>
    <row r="111" spans="1:12" ht="55.05" customHeight="1" thickBot="1" x14ac:dyDescent="0.45">
      <c r="A111" s="120" t="s">
        <v>109</v>
      </c>
      <c r="B111" s="55"/>
      <c r="C111" s="55"/>
      <c r="D111" s="55"/>
      <c r="E111" s="56">
        <f t="shared" si="23"/>
        <v>-1</v>
      </c>
      <c r="F111" s="57">
        <f t="shared" si="24"/>
        <v>-1</v>
      </c>
      <c r="G111" s="55"/>
      <c r="H111" s="55"/>
      <c r="I111" s="50"/>
      <c r="J111" s="34"/>
      <c r="K111" s="58">
        <v>1</v>
      </c>
      <c r="L111" s="58">
        <f t="shared" si="22"/>
        <v>1</v>
      </c>
    </row>
    <row r="112" spans="1:12" ht="55.05" customHeight="1" thickBot="1" x14ac:dyDescent="0.45">
      <c r="A112" s="119" t="s">
        <v>110</v>
      </c>
      <c r="B112" s="59"/>
      <c r="C112" s="59"/>
      <c r="D112" s="59"/>
      <c r="E112" s="56">
        <f t="shared" si="23"/>
        <v>-1</v>
      </c>
      <c r="F112" s="60">
        <f t="shared" si="24"/>
        <v>-2</v>
      </c>
      <c r="G112" s="59"/>
      <c r="H112" s="59"/>
      <c r="I112" s="50"/>
      <c r="J112" s="34"/>
      <c r="K112" s="58">
        <v>2</v>
      </c>
      <c r="L112" s="58">
        <f t="shared" si="22"/>
        <v>2</v>
      </c>
    </row>
    <row r="113" spans="1:12" ht="55.05" customHeight="1" thickBot="1" x14ac:dyDescent="0.45">
      <c r="A113" s="120" t="s">
        <v>111</v>
      </c>
      <c r="B113" s="55"/>
      <c r="C113" s="55"/>
      <c r="D113" s="55"/>
      <c r="E113" s="56">
        <f t="shared" si="23"/>
        <v>-1</v>
      </c>
      <c r="F113" s="57">
        <f t="shared" si="24"/>
        <v>-1</v>
      </c>
      <c r="G113" s="55"/>
      <c r="H113" s="55"/>
      <c r="I113" s="50"/>
      <c r="J113" s="34"/>
      <c r="K113" s="58">
        <v>1</v>
      </c>
      <c r="L113" s="58">
        <f t="shared" si="22"/>
        <v>1</v>
      </c>
    </row>
    <row r="114" spans="1:12" ht="55.05" customHeight="1" thickBot="1" x14ac:dyDescent="0.45">
      <c r="A114" s="119" t="s">
        <v>112</v>
      </c>
      <c r="B114" s="59"/>
      <c r="C114" s="59"/>
      <c r="D114" s="59"/>
      <c r="E114" s="56">
        <f t="shared" si="23"/>
        <v>-1</v>
      </c>
      <c r="F114" s="60">
        <f t="shared" si="24"/>
        <v>-1</v>
      </c>
      <c r="G114" s="59"/>
      <c r="H114" s="59"/>
      <c r="I114" s="50"/>
      <c r="J114" s="34"/>
      <c r="K114" s="58">
        <v>1</v>
      </c>
      <c r="L114" s="58">
        <f t="shared" si="22"/>
        <v>1</v>
      </c>
    </row>
    <row r="115" spans="1:12" ht="55.05" customHeight="1" thickBot="1" x14ac:dyDescent="0.45">
      <c r="A115" s="120" t="s">
        <v>113</v>
      </c>
      <c r="B115" s="55"/>
      <c r="C115" s="55"/>
      <c r="D115" s="55"/>
      <c r="E115" s="56">
        <f t="shared" si="23"/>
        <v>-1</v>
      </c>
      <c r="F115" s="57">
        <f t="shared" si="24"/>
        <v>-3</v>
      </c>
      <c r="G115" s="55"/>
      <c r="H115" s="55"/>
      <c r="I115" s="50"/>
      <c r="J115" s="34"/>
      <c r="K115" s="58">
        <v>3</v>
      </c>
      <c r="L115" s="58">
        <f t="shared" si="22"/>
        <v>3</v>
      </c>
    </row>
    <row r="116" spans="1:12" ht="55.05" customHeight="1" thickBot="1" x14ac:dyDescent="0.45">
      <c r="A116" s="119" t="s">
        <v>114</v>
      </c>
      <c r="B116" s="59"/>
      <c r="C116" s="59"/>
      <c r="D116" s="59"/>
      <c r="E116" s="56">
        <f t="shared" si="23"/>
        <v>-1</v>
      </c>
      <c r="F116" s="60">
        <f t="shared" si="24"/>
        <v>-3</v>
      </c>
      <c r="G116" s="59"/>
      <c r="H116" s="59"/>
      <c r="I116" s="50"/>
      <c r="J116" s="34"/>
      <c r="K116" s="58">
        <v>3</v>
      </c>
      <c r="L116" s="58">
        <f t="shared" si="22"/>
        <v>3</v>
      </c>
    </row>
    <row r="117" spans="1:12" ht="55.05" customHeight="1" thickBot="1" x14ac:dyDescent="0.45">
      <c r="A117" s="120" t="s">
        <v>115</v>
      </c>
      <c r="B117" s="55"/>
      <c r="C117" s="55"/>
      <c r="D117" s="55"/>
      <c r="E117" s="56">
        <f t="shared" si="23"/>
        <v>-1</v>
      </c>
      <c r="F117" s="57">
        <f t="shared" si="24"/>
        <v>-1</v>
      </c>
      <c r="G117" s="55"/>
      <c r="H117" s="55"/>
      <c r="I117" s="50"/>
      <c r="J117" s="34"/>
      <c r="K117" s="58">
        <v>1</v>
      </c>
      <c r="L117" s="58">
        <f t="shared" si="22"/>
        <v>1</v>
      </c>
    </row>
    <row r="118" spans="1:12" ht="55.05" customHeight="1" thickBot="1" x14ac:dyDescent="0.45">
      <c r="A118" s="119" t="s">
        <v>116</v>
      </c>
      <c r="B118" s="59"/>
      <c r="C118" s="59"/>
      <c r="D118" s="59"/>
      <c r="E118" s="56">
        <f t="shared" ref="E118:E124" si="25">IF(OR(AND(B118&lt;&gt;"",C118&lt;&gt;""),AND(B118&lt;&gt;"",D118&lt;&gt;""),AND(C118&lt;&gt;"",D118&lt;&gt;"")),0,IF(B118&lt;&gt;"",1,IF(D118&lt;&gt;"",0,-1)))</f>
        <v>-1</v>
      </c>
      <c r="F118" s="60">
        <f t="shared" ref="F118:F124" si="26">E118*K118</f>
        <v>-2</v>
      </c>
      <c r="G118" s="59"/>
      <c r="H118" s="59"/>
      <c r="I118" s="50"/>
      <c r="J118" s="34"/>
      <c r="K118" s="58">
        <v>2</v>
      </c>
      <c r="L118" s="58">
        <f t="shared" ref="L118:L124" si="27">ABS(F118)</f>
        <v>2</v>
      </c>
    </row>
    <row r="119" spans="1:12" ht="55.05" customHeight="1" thickBot="1" x14ac:dyDescent="0.45">
      <c r="A119" s="120" t="s">
        <v>117</v>
      </c>
      <c r="B119" s="55"/>
      <c r="C119" s="55"/>
      <c r="D119" s="55"/>
      <c r="E119" s="56">
        <f t="shared" si="25"/>
        <v>-1</v>
      </c>
      <c r="F119" s="57">
        <f t="shared" si="26"/>
        <v>-2</v>
      </c>
      <c r="G119" s="55"/>
      <c r="H119" s="55"/>
      <c r="I119" s="50"/>
      <c r="J119" s="34"/>
      <c r="K119" s="58">
        <v>2</v>
      </c>
      <c r="L119" s="58">
        <f t="shared" si="27"/>
        <v>2</v>
      </c>
    </row>
    <row r="120" spans="1:12" ht="55.05" customHeight="1" thickBot="1" x14ac:dyDescent="0.45">
      <c r="A120" s="119" t="s">
        <v>118</v>
      </c>
      <c r="B120" s="59"/>
      <c r="C120" s="59"/>
      <c r="D120" s="59"/>
      <c r="E120" s="56">
        <f t="shared" si="25"/>
        <v>-1</v>
      </c>
      <c r="F120" s="60">
        <f t="shared" si="26"/>
        <v>-1</v>
      </c>
      <c r="G120" s="59"/>
      <c r="H120" s="59"/>
      <c r="I120" s="50"/>
      <c r="J120" s="34"/>
      <c r="K120" s="58">
        <v>1</v>
      </c>
      <c r="L120" s="58">
        <f t="shared" si="27"/>
        <v>1</v>
      </c>
    </row>
    <row r="121" spans="1:12" ht="55.05" customHeight="1" thickBot="1" x14ac:dyDescent="0.45">
      <c r="A121" s="120" t="s">
        <v>119</v>
      </c>
      <c r="B121" s="55"/>
      <c r="C121" s="55"/>
      <c r="D121" s="55"/>
      <c r="E121" s="56">
        <f t="shared" si="25"/>
        <v>-1</v>
      </c>
      <c r="F121" s="57">
        <f t="shared" si="26"/>
        <v>-2</v>
      </c>
      <c r="G121" s="55"/>
      <c r="H121" s="55"/>
      <c r="I121" s="50"/>
      <c r="J121" s="34"/>
      <c r="K121" s="58">
        <v>2</v>
      </c>
      <c r="L121" s="58">
        <f t="shared" si="27"/>
        <v>2</v>
      </c>
    </row>
    <row r="122" spans="1:12" ht="55.05" customHeight="1" thickBot="1" x14ac:dyDescent="0.45">
      <c r="A122" s="119" t="s">
        <v>120</v>
      </c>
      <c r="B122" s="59"/>
      <c r="C122" s="59"/>
      <c r="D122" s="59"/>
      <c r="E122" s="56">
        <f t="shared" si="25"/>
        <v>-1</v>
      </c>
      <c r="F122" s="60">
        <f t="shared" si="26"/>
        <v>-1</v>
      </c>
      <c r="G122" s="59"/>
      <c r="H122" s="59"/>
      <c r="I122" s="50"/>
      <c r="J122" s="34"/>
      <c r="K122" s="58">
        <v>1</v>
      </c>
      <c r="L122" s="58">
        <f t="shared" si="27"/>
        <v>1</v>
      </c>
    </row>
    <row r="123" spans="1:12" ht="55.05" customHeight="1" thickBot="1" x14ac:dyDescent="0.45">
      <c r="A123" s="120" t="s">
        <v>121</v>
      </c>
      <c r="B123" s="55"/>
      <c r="C123" s="55"/>
      <c r="D123" s="55"/>
      <c r="E123" s="56">
        <f t="shared" si="25"/>
        <v>-1</v>
      </c>
      <c r="F123" s="57">
        <f t="shared" si="26"/>
        <v>-1</v>
      </c>
      <c r="G123" s="55"/>
      <c r="H123" s="55"/>
      <c r="I123" s="50"/>
      <c r="J123" s="34"/>
      <c r="K123" s="58">
        <v>1</v>
      </c>
      <c r="L123" s="58">
        <f t="shared" si="27"/>
        <v>1</v>
      </c>
    </row>
    <row r="124" spans="1:12" ht="55.05" customHeight="1" thickBot="1" x14ac:dyDescent="0.45">
      <c r="A124" s="119" t="s">
        <v>171</v>
      </c>
      <c r="B124" s="59"/>
      <c r="C124" s="59"/>
      <c r="D124" s="59"/>
      <c r="E124" s="56">
        <f t="shared" si="25"/>
        <v>-1</v>
      </c>
      <c r="F124" s="60">
        <f t="shared" si="26"/>
        <v>-1</v>
      </c>
      <c r="G124" s="59"/>
      <c r="H124" s="59"/>
      <c r="I124" s="50"/>
      <c r="J124" s="34"/>
      <c r="K124" s="58">
        <v>1</v>
      </c>
      <c r="L124" s="58">
        <f t="shared" si="27"/>
        <v>1</v>
      </c>
    </row>
    <row r="125" spans="1:12" ht="3.75" customHeight="1" x14ac:dyDescent="0.4">
      <c r="A125" s="61"/>
      <c r="B125" s="61"/>
      <c r="C125" s="61"/>
      <c r="D125" s="61"/>
      <c r="E125" s="61"/>
      <c r="F125" s="61"/>
      <c r="G125" s="61"/>
      <c r="H125" s="61"/>
      <c r="I125" s="50"/>
      <c r="J125" s="34"/>
      <c r="K125" s="62"/>
      <c r="L125" s="34"/>
    </row>
    <row r="126" spans="1:12" ht="19.2" thickBot="1" x14ac:dyDescent="0.45">
      <c r="A126" s="61"/>
      <c r="B126" s="34"/>
      <c r="C126" s="64"/>
      <c r="D126" s="64"/>
      <c r="E126" s="116" t="s">
        <v>27</v>
      </c>
      <c r="F126" s="114">
        <f>SUM(F99:F124)</f>
        <v>-49</v>
      </c>
      <c r="G126" s="65"/>
      <c r="H126" s="65"/>
      <c r="I126" s="50"/>
      <c r="J126" s="66" t="s">
        <v>22</v>
      </c>
      <c r="K126" s="48">
        <f>SUM(K99:K124)</f>
        <v>49</v>
      </c>
      <c r="L126" s="48">
        <f>SUM(L99:L124)</f>
        <v>49</v>
      </c>
    </row>
    <row r="127" spans="1:12" ht="19.2" thickBot="1" x14ac:dyDescent="0.45">
      <c r="A127" s="61"/>
      <c r="B127" s="67"/>
      <c r="C127" s="67"/>
      <c r="D127" s="67"/>
      <c r="E127" s="70" t="s">
        <v>24</v>
      </c>
      <c r="F127" s="115">
        <f>(F126+L126)/(2*L126)*100</f>
        <v>0</v>
      </c>
      <c r="G127" s="65"/>
      <c r="H127" s="65"/>
      <c r="I127" s="50"/>
      <c r="J127" s="34"/>
      <c r="K127" s="48"/>
      <c r="L127" s="34"/>
    </row>
    <row r="128" spans="1:12" ht="19.2" thickBot="1" x14ac:dyDescent="0.45">
      <c r="A128" s="61"/>
      <c r="B128" s="67"/>
      <c r="C128" s="67"/>
      <c r="D128" s="67"/>
      <c r="E128" s="68"/>
      <c r="F128" s="71"/>
      <c r="G128" s="65"/>
      <c r="H128" s="65"/>
      <c r="I128" s="50"/>
      <c r="J128" s="34"/>
      <c r="K128" s="48"/>
      <c r="L128" s="34"/>
    </row>
    <row r="129" spans="1:12" ht="19.2" thickBot="1" x14ac:dyDescent="0.45">
      <c r="A129" s="124" t="s">
        <v>122</v>
      </c>
      <c r="B129" s="52" t="s">
        <v>20</v>
      </c>
      <c r="C129" s="52" t="s">
        <v>21</v>
      </c>
      <c r="D129" s="52" t="s">
        <v>25</v>
      </c>
      <c r="E129" s="53" t="s">
        <v>4</v>
      </c>
      <c r="F129" s="54" t="s">
        <v>3</v>
      </c>
      <c r="G129" s="52" t="s">
        <v>28</v>
      </c>
      <c r="H129" s="52" t="s">
        <v>29</v>
      </c>
      <c r="I129" s="50"/>
      <c r="J129" s="34"/>
      <c r="K129" s="48" t="s">
        <v>15</v>
      </c>
      <c r="L129" s="34" t="s">
        <v>26</v>
      </c>
    </row>
    <row r="130" spans="1:12" ht="55.05" customHeight="1" thickBot="1" x14ac:dyDescent="0.45">
      <c r="A130" s="120" t="s">
        <v>129</v>
      </c>
      <c r="B130" s="55"/>
      <c r="C130" s="55"/>
      <c r="D130" s="55"/>
      <c r="E130" s="56">
        <f t="shared" ref="E130:E137" si="28">IF(OR(AND(B130&lt;&gt;"",C130&lt;&gt;""),AND(B130&lt;&gt;"",D130&lt;&gt;""),AND(C130&lt;&gt;"",D130&lt;&gt;"")),0,IF(B130&lt;&gt;"",1,IF(D130&lt;&gt;"",0,-1)))</f>
        <v>-1</v>
      </c>
      <c r="F130" s="57">
        <f t="shared" ref="F130:F137" si="29">E130*K130</f>
        <v>-2</v>
      </c>
      <c r="G130" s="55"/>
      <c r="H130" s="55"/>
      <c r="I130" s="50"/>
      <c r="J130" s="34"/>
      <c r="K130" s="58">
        <v>2</v>
      </c>
      <c r="L130" s="58">
        <f t="shared" ref="L130:L137" si="30">ABS(F130)</f>
        <v>2</v>
      </c>
    </row>
    <row r="131" spans="1:12" ht="55.05" customHeight="1" thickBot="1" x14ac:dyDescent="0.45">
      <c r="A131" s="119" t="s">
        <v>123</v>
      </c>
      <c r="B131" s="59"/>
      <c r="C131" s="59"/>
      <c r="D131" s="59"/>
      <c r="E131" s="56">
        <f t="shared" ref="E131" si="31">IF(OR(AND(B131&lt;&gt;"",C131&lt;&gt;""),AND(B131&lt;&gt;"",D131&lt;&gt;""),AND(C131&lt;&gt;"",D131&lt;&gt;"")),0,IF(B131&lt;&gt;"",1,IF(D131&lt;&gt;"",0,-1)))</f>
        <v>-1</v>
      </c>
      <c r="F131" s="60">
        <f t="shared" ref="F131" si="32">E131*K131</f>
        <v>-2</v>
      </c>
      <c r="G131" s="59"/>
      <c r="H131" s="59"/>
      <c r="I131" s="50"/>
      <c r="J131" s="34"/>
      <c r="K131" s="58">
        <v>2</v>
      </c>
      <c r="L131" s="58">
        <f t="shared" ref="L131" si="33">ABS(F131)</f>
        <v>2</v>
      </c>
    </row>
    <row r="132" spans="1:12" ht="55.05" customHeight="1" thickBot="1" x14ac:dyDescent="0.45">
      <c r="A132" s="120" t="s">
        <v>124</v>
      </c>
      <c r="B132" s="55"/>
      <c r="C132" s="55"/>
      <c r="D132" s="55"/>
      <c r="E132" s="56">
        <f t="shared" ref="E132:E136" si="34">IF(OR(AND(B132&lt;&gt;"",C132&lt;&gt;""),AND(B132&lt;&gt;"",D132&lt;&gt;""),AND(C132&lt;&gt;"",D132&lt;&gt;"")),0,IF(B132&lt;&gt;"",1,IF(D132&lt;&gt;"",0,-1)))</f>
        <v>-1</v>
      </c>
      <c r="F132" s="57">
        <f t="shared" ref="F132:F136" si="35">E132*K132</f>
        <v>-1</v>
      </c>
      <c r="G132" s="55"/>
      <c r="H132" s="55"/>
      <c r="I132" s="50"/>
      <c r="J132" s="34"/>
      <c r="K132" s="58">
        <v>1</v>
      </c>
      <c r="L132" s="58">
        <f t="shared" si="30"/>
        <v>1</v>
      </c>
    </row>
    <row r="133" spans="1:12" ht="55.05" customHeight="1" thickBot="1" x14ac:dyDescent="0.45">
      <c r="A133" s="119" t="s">
        <v>125</v>
      </c>
      <c r="B133" s="59"/>
      <c r="C133" s="59"/>
      <c r="D133" s="59"/>
      <c r="E133" s="56">
        <f t="shared" si="34"/>
        <v>-1</v>
      </c>
      <c r="F133" s="60">
        <f t="shared" si="35"/>
        <v>-1</v>
      </c>
      <c r="G133" s="59"/>
      <c r="H133" s="59"/>
      <c r="I133" s="50"/>
      <c r="J133" s="34"/>
      <c r="K133" s="58">
        <v>1</v>
      </c>
      <c r="L133" s="58">
        <f t="shared" si="30"/>
        <v>1</v>
      </c>
    </row>
    <row r="134" spans="1:12" ht="55.05" customHeight="1" thickBot="1" x14ac:dyDescent="0.45">
      <c r="A134" s="120" t="s">
        <v>172</v>
      </c>
      <c r="B134" s="55"/>
      <c r="C134" s="55"/>
      <c r="D134" s="55"/>
      <c r="E134" s="56">
        <f t="shared" si="34"/>
        <v>-1</v>
      </c>
      <c r="F134" s="57">
        <f t="shared" si="35"/>
        <v>-1</v>
      </c>
      <c r="G134" s="55"/>
      <c r="H134" s="55"/>
      <c r="I134" s="50"/>
      <c r="J134" s="34"/>
      <c r="K134" s="58">
        <v>1</v>
      </c>
      <c r="L134" s="58">
        <f t="shared" si="30"/>
        <v>1</v>
      </c>
    </row>
    <row r="135" spans="1:12" ht="55.05" customHeight="1" thickBot="1" x14ac:dyDescent="0.45">
      <c r="A135" s="119" t="s">
        <v>126</v>
      </c>
      <c r="B135" s="59"/>
      <c r="C135" s="59"/>
      <c r="D135" s="59"/>
      <c r="E135" s="56">
        <f t="shared" si="34"/>
        <v>-1</v>
      </c>
      <c r="F135" s="60">
        <f t="shared" si="35"/>
        <v>-2</v>
      </c>
      <c r="G135" s="59"/>
      <c r="H135" s="59"/>
      <c r="I135" s="50"/>
      <c r="J135" s="34"/>
      <c r="K135" s="58">
        <v>2</v>
      </c>
      <c r="L135" s="58">
        <f t="shared" si="30"/>
        <v>2</v>
      </c>
    </row>
    <row r="136" spans="1:12" ht="55.05" customHeight="1" thickBot="1" x14ac:dyDescent="0.45">
      <c r="A136" s="120" t="s">
        <v>127</v>
      </c>
      <c r="B136" s="55"/>
      <c r="C136" s="55"/>
      <c r="D136" s="55"/>
      <c r="E136" s="56">
        <f t="shared" si="34"/>
        <v>-1</v>
      </c>
      <c r="F136" s="57">
        <f t="shared" si="35"/>
        <v>-2</v>
      </c>
      <c r="G136" s="55"/>
      <c r="H136" s="55"/>
      <c r="I136" s="50"/>
      <c r="J136" s="34"/>
      <c r="K136" s="58">
        <v>2</v>
      </c>
      <c r="L136" s="58">
        <f t="shared" si="30"/>
        <v>2</v>
      </c>
    </row>
    <row r="137" spans="1:12" ht="55.05" customHeight="1" thickBot="1" x14ac:dyDescent="0.45">
      <c r="A137" s="119" t="s">
        <v>128</v>
      </c>
      <c r="B137" s="59"/>
      <c r="C137" s="59"/>
      <c r="D137" s="59"/>
      <c r="E137" s="56">
        <f t="shared" si="28"/>
        <v>-1</v>
      </c>
      <c r="F137" s="60">
        <f t="shared" si="29"/>
        <v>-3</v>
      </c>
      <c r="G137" s="59"/>
      <c r="H137" s="59"/>
      <c r="I137" s="50"/>
      <c r="J137" s="34"/>
      <c r="K137" s="58">
        <v>3</v>
      </c>
      <c r="L137" s="58">
        <f t="shared" si="30"/>
        <v>3</v>
      </c>
    </row>
    <row r="138" spans="1:12" ht="3.75" customHeight="1" x14ac:dyDescent="0.4">
      <c r="A138" s="61"/>
      <c r="B138" s="61"/>
      <c r="C138" s="61"/>
      <c r="D138" s="61"/>
      <c r="E138" s="61"/>
      <c r="F138" s="61"/>
      <c r="G138" s="61"/>
      <c r="H138" s="61"/>
      <c r="I138" s="50"/>
      <c r="J138" s="34"/>
      <c r="K138" s="62"/>
      <c r="L138" s="34"/>
    </row>
    <row r="139" spans="1:12" ht="19.2" thickBot="1" x14ac:dyDescent="0.45">
      <c r="A139" s="61"/>
      <c r="B139" s="34"/>
      <c r="C139" s="64"/>
      <c r="D139" s="64"/>
      <c r="E139" s="116" t="s">
        <v>27</v>
      </c>
      <c r="F139" s="114">
        <f>SUM(F130:F137)</f>
        <v>-14</v>
      </c>
      <c r="G139" s="65"/>
      <c r="H139" s="65"/>
      <c r="I139" s="50"/>
      <c r="J139" s="66" t="s">
        <v>22</v>
      </c>
      <c r="K139" s="48">
        <f>SUM(K130:K137)</f>
        <v>14</v>
      </c>
      <c r="L139" s="48">
        <f>SUM(L130:L137)</f>
        <v>14</v>
      </c>
    </row>
    <row r="140" spans="1:12" ht="19.2" thickBot="1" x14ac:dyDescent="0.45">
      <c r="A140" s="61"/>
      <c r="B140" s="67"/>
      <c r="C140" s="67"/>
      <c r="D140" s="67"/>
      <c r="E140" s="70" t="s">
        <v>24</v>
      </c>
      <c r="F140" s="115">
        <f>(F139+L139)/(2*L139)*100</f>
        <v>0</v>
      </c>
      <c r="G140" s="65"/>
      <c r="H140" s="65"/>
      <c r="I140" s="50"/>
      <c r="J140" s="34"/>
      <c r="K140" s="48"/>
      <c r="L140" s="34"/>
    </row>
    <row r="141" spans="1:12" ht="19.2" thickBot="1" x14ac:dyDescent="0.45">
      <c r="A141" s="61"/>
      <c r="B141" s="67"/>
      <c r="C141" s="67"/>
      <c r="D141" s="67"/>
      <c r="E141" s="68"/>
      <c r="F141" s="71"/>
      <c r="G141" s="65"/>
      <c r="H141" s="65"/>
      <c r="I141" s="50"/>
      <c r="J141" s="34"/>
      <c r="K141" s="48"/>
      <c r="L141" s="34"/>
    </row>
    <row r="142" spans="1:12" ht="16.5" customHeight="1" thickBot="1" x14ac:dyDescent="0.45">
      <c r="A142" s="124" t="s">
        <v>169</v>
      </c>
      <c r="B142" s="52" t="s">
        <v>20</v>
      </c>
      <c r="C142" s="52" t="s">
        <v>21</v>
      </c>
      <c r="D142" s="52" t="s">
        <v>25</v>
      </c>
      <c r="E142" s="53" t="s">
        <v>4</v>
      </c>
      <c r="F142" s="54" t="s">
        <v>3</v>
      </c>
      <c r="G142" s="52" t="s">
        <v>28</v>
      </c>
      <c r="H142" s="52" t="s">
        <v>29</v>
      </c>
      <c r="I142" s="50"/>
      <c r="J142" s="34"/>
      <c r="K142" s="48" t="s">
        <v>15</v>
      </c>
      <c r="L142" s="34" t="s">
        <v>26</v>
      </c>
    </row>
    <row r="143" spans="1:12" ht="54" customHeight="1" thickBot="1" x14ac:dyDescent="0.45">
      <c r="A143" s="120" t="s">
        <v>130</v>
      </c>
      <c r="B143" s="55"/>
      <c r="C143" s="55"/>
      <c r="D143" s="55"/>
      <c r="E143" s="56">
        <f t="shared" ref="E143:E144" si="36">IF(OR(AND(B143&lt;&gt;"",C143&lt;&gt;""),AND(B143&lt;&gt;"",D143&lt;&gt;""),AND(C143&lt;&gt;"",D143&lt;&gt;"")),0,IF(B143&lt;&gt;"",1,IF(D143&lt;&gt;"",0,-1)))</f>
        <v>-1</v>
      </c>
      <c r="F143" s="57">
        <f>E143*K143</f>
        <v>-3</v>
      </c>
      <c r="G143" s="55"/>
      <c r="H143" s="55"/>
      <c r="I143" s="50"/>
      <c r="J143" s="34"/>
      <c r="K143" s="58">
        <v>3</v>
      </c>
      <c r="L143" s="58">
        <f t="shared" ref="L143:L144" si="37">ABS(F143)</f>
        <v>3</v>
      </c>
    </row>
    <row r="144" spans="1:12" ht="54" customHeight="1" thickBot="1" x14ac:dyDescent="0.45">
      <c r="A144" s="119" t="s">
        <v>131</v>
      </c>
      <c r="B144" s="59"/>
      <c r="C144" s="59"/>
      <c r="D144" s="59"/>
      <c r="E144" s="56">
        <f t="shared" si="36"/>
        <v>-1</v>
      </c>
      <c r="F144" s="60">
        <f t="shared" ref="F144:F145" si="38">E144*K144</f>
        <v>-2</v>
      </c>
      <c r="G144" s="59"/>
      <c r="H144" s="59"/>
      <c r="I144" s="50"/>
      <c r="J144" s="34"/>
      <c r="K144" s="58">
        <v>2</v>
      </c>
      <c r="L144" s="58">
        <f t="shared" si="37"/>
        <v>2</v>
      </c>
    </row>
    <row r="145" spans="1:12" ht="54" customHeight="1" thickBot="1" x14ac:dyDescent="0.45">
      <c r="A145" s="120" t="s">
        <v>132</v>
      </c>
      <c r="B145" s="55"/>
      <c r="C145" s="55"/>
      <c r="D145" s="55"/>
      <c r="E145" s="56">
        <f t="shared" ref="E145:E164" si="39">IF(OR(AND(B145&lt;&gt;"",C145&lt;&gt;""),AND(B145&lt;&gt;"",D145&lt;&gt;""),AND(C145&lt;&gt;"",D145&lt;&gt;"")),0,IF(B145&lt;&gt;"",1,IF(D145&lt;&gt;"",0,-1)))</f>
        <v>-1</v>
      </c>
      <c r="F145" s="57">
        <f t="shared" si="38"/>
        <v>-3</v>
      </c>
      <c r="G145" s="55"/>
      <c r="H145" s="55"/>
      <c r="I145" s="50"/>
      <c r="J145" s="34"/>
      <c r="K145" s="58">
        <v>3</v>
      </c>
      <c r="L145" s="58">
        <f t="shared" ref="L145:L164" si="40">ABS(F145)</f>
        <v>3</v>
      </c>
    </row>
    <row r="146" spans="1:12" ht="54" customHeight="1" thickBot="1" x14ac:dyDescent="0.45">
      <c r="A146" s="119" t="s">
        <v>133</v>
      </c>
      <c r="B146" s="59"/>
      <c r="C146" s="59"/>
      <c r="D146" s="59"/>
      <c r="E146" s="56">
        <f t="shared" si="39"/>
        <v>-1</v>
      </c>
      <c r="F146" s="60">
        <f t="shared" ref="F146:F164" si="41">E146*K146</f>
        <v>-2</v>
      </c>
      <c r="G146" s="59"/>
      <c r="H146" s="59"/>
      <c r="I146" s="50"/>
      <c r="J146" s="34"/>
      <c r="K146" s="58">
        <v>2</v>
      </c>
      <c r="L146" s="58">
        <f t="shared" si="40"/>
        <v>2</v>
      </c>
    </row>
    <row r="147" spans="1:12" ht="54" customHeight="1" thickBot="1" x14ac:dyDescent="0.45">
      <c r="A147" s="120" t="s">
        <v>134</v>
      </c>
      <c r="B147" s="55"/>
      <c r="C147" s="55"/>
      <c r="D147" s="55"/>
      <c r="E147" s="56">
        <f t="shared" si="39"/>
        <v>-1</v>
      </c>
      <c r="F147" s="57">
        <f t="shared" si="41"/>
        <v>-2</v>
      </c>
      <c r="G147" s="55"/>
      <c r="H147" s="55"/>
      <c r="I147" s="50"/>
      <c r="J147" s="34"/>
      <c r="K147" s="58">
        <v>2</v>
      </c>
      <c r="L147" s="58">
        <f t="shared" si="40"/>
        <v>2</v>
      </c>
    </row>
    <row r="148" spans="1:12" ht="54" customHeight="1" thickBot="1" x14ac:dyDescent="0.45">
      <c r="A148" s="119" t="s">
        <v>135</v>
      </c>
      <c r="B148" s="59"/>
      <c r="C148" s="59"/>
      <c r="D148" s="59"/>
      <c r="E148" s="56">
        <f t="shared" si="39"/>
        <v>-1</v>
      </c>
      <c r="F148" s="60">
        <f t="shared" si="41"/>
        <v>-3</v>
      </c>
      <c r="G148" s="59"/>
      <c r="H148" s="59"/>
      <c r="I148" s="50"/>
      <c r="J148" s="34"/>
      <c r="K148" s="58">
        <v>3</v>
      </c>
      <c r="L148" s="58">
        <f t="shared" si="40"/>
        <v>3</v>
      </c>
    </row>
    <row r="149" spans="1:12" ht="54" customHeight="1" thickBot="1" x14ac:dyDescent="0.45">
      <c r="A149" s="120" t="s">
        <v>136</v>
      </c>
      <c r="B149" s="55"/>
      <c r="C149" s="55"/>
      <c r="D149" s="55"/>
      <c r="E149" s="56">
        <f t="shared" si="39"/>
        <v>-1</v>
      </c>
      <c r="F149" s="57">
        <f t="shared" si="41"/>
        <v>-3</v>
      </c>
      <c r="G149" s="55"/>
      <c r="H149" s="55"/>
      <c r="I149" s="50"/>
      <c r="J149" s="34"/>
      <c r="K149" s="58">
        <v>3</v>
      </c>
      <c r="L149" s="58">
        <f t="shared" si="40"/>
        <v>3</v>
      </c>
    </row>
    <row r="150" spans="1:12" ht="54" customHeight="1" thickBot="1" x14ac:dyDescent="0.45">
      <c r="A150" s="119" t="s">
        <v>137</v>
      </c>
      <c r="B150" s="59"/>
      <c r="C150" s="59"/>
      <c r="D150" s="59"/>
      <c r="E150" s="56">
        <f t="shared" si="39"/>
        <v>-1</v>
      </c>
      <c r="F150" s="60">
        <f t="shared" si="41"/>
        <v>-1</v>
      </c>
      <c r="G150" s="59"/>
      <c r="H150" s="59"/>
      <c r="I150" s="50"/>
      <c r="J150" s="34"/>
      <c r="K150" s="58">
        <v>1</v>
      </c>
      <c r="L150" s="58">
        <f t="shared" si="40"/>
        <v>1</v>
      </c>
    </row>
    <row r="151" spans="1:12" ht="54" customHeight="1" thickBot="1" x14ac:dyDescent="0.45">
      <c r="A151" s="120" t="s">
        <v>138</v>
      </c>
      <c r="B151" s="55"/>
      <c r="C151" s="55"/>
      <c r="D151" s="55"/>
      <c r="E151" s="56">
        <f t="shared" si="39"/>
        <v>-1</v>
      </c>
      <c r="F151" s="57">
        <f t="shared" si="41"/>
        <v>-3</v>
      </c>
      <c r="G151" s="55"/>
      <c r="H151" s="55"/>
      <c r="I151" s="50"/>
      <c r="J151" s="34"/>
      <c r="K151" s="58">
        <v>3</v>
      </c>
      <c r="L151" s="58">
        <f t="shared" si="40"/>
        <v>3</v>
      </c>
    </row>
    <row r="152" spans="1:12" ht="54" customHeight="1" thickBot="1" x14ac:dyDescent="0.45">
      <c r="A152" s="119" t="s">
        <v>139</v>
      </c>
      <c r="B152" s="59"/>
      <c r="C152" s="59"/>
      <c r="D152" s="59"/>
      <c r="E152" s="56">
        <f t="shared" si="39"/>
        <v>-1</v>
      </c>
      <c r="F152" s="60">
        <f t="shared" si="41"/>
        <v>-2</v>
      </c>
      <c r="G152" s="59"/>
      <c r="H152" s="59"/>
      <c r="I152" s="50"/>
      <c r="J152" s="34"/>
      <c r="K152" s="58">
        <v>2</v>
      </c>
      <c r="L152" s="58">
        <f t="shared" si="40"/>
        <v>2</v>
      </c>
    </row>
    <row r="153" spans="1:12" ht="54" customHeight="1" thickBot="1" x14ac:dyDescent="0.45">
      <c r="A153" s="120" t="s">
        <v>140</v>
      </c>
      <c r="B153" s="55"/>
      <c r="C153" s="55"/>
      <c r="D153" s="55"/>
      <c r="E153" s="56">
        <f t="shared" si="39"/>
        <v>-1</v>
      </c>
      <c r="F153" s="57">
        <f t="shared" si="41"/>
        <v>-3</v>
      </c>
      <c r="G153" s="55"/>
      <c r="H153" s="55"/>
      <c r="I153" s="50"/>
      <c r="J153" s="34"/>
      <c r="K153" s="58">
        <v>3</v>
      </c>
      <c r="L153" s="58">
        <f t="shared" si="40"/>
        <v>3</v>
      </c>
    </row>
    <row r="154" spans="1:12" ht="54" customHeight="1" thickBot="1" x14ac:dyDescent="0.45">
      <c r="A154" s="119" t="s">
        <v>141</v>
      </c>
      <c r="B154" s="59"/>
      <c r="C154" s="59"/>
      <c r="D154" s="59"/>
      <c r="E154" s="56">
        <f t="shared" si="39"/>
        <v>-1</v>
      </c>
      <c r="F154" s="60">
        <f t="shared" si="41"/>
        <v>-3</v>
      </c>
      <c r="G154" s="59"/>
      <c r="H154" s="59"/>
      <c r="I154" s="50"/>
      <c r="J154" s="34"/>
      <c r="K154" s="58">
        <v>3</v>
      </c>
      <c r="L154" s="58">
        <f t="shared" si="40"/>
        <v>3</v>
      </c>
    </row>
    <row r="155" spans="1:12" ht="54" customHeight="1" thickBot="1" x14ac:dyDescent="0.45">
      <c r="A155" s="120" t="s">
        <v>142</v>
      </c>
      <c r="B155" s="55"/>
      <c r="C155" s="55"/>
      <c r="D155" s="55"/>
      <c r="E155" s="56">
        <f t="shared" si="39"/>
        <v>-1</v>
      </c>
      <c r="F155" s="57">
        <f t="shared" si="41"/>
        <v>-2</v>
      </c>
      <c r="G155" s="55"/>
      <c r="H155" s="55"/>
      <c r="I155" s="50"/>
      <c r="J155" s="34"/>
      <c r="K155" s="58">
        <v>2</v>
      </c>
      <c r="L155" s="58">
        <f t="shared" si="40"/>
        <v>2</v>
      </c>
    </row>
    <row r="156" spans="1:12" ht="54" customHeight="1" thickBot="1" x14ac:dyDescent="0.45">
      <c r="A156" s="119" t="s">
        <v>143</v>
      </c>
      <c r="B156" s="59"/>
      <c r="C156" s="59"/>
      <c r="D156" s="59"/>
      <c r="E156" s="56">
        <f t="shared" si="39"/>
        <v>-1</v>
      </c>
      <c r="F156" s="60">
        <f t="shared" si="41"/>
        <v>-3</v>
      </c>
      <c r="G156" s="59"/>
      <c r="H156" s="59"/>
      <c r="I156" s="50"/>
      <c r="J156" s="34"/>
      <c r="K156" s="58">
        <v>3</v>
      </c>
      <c r="L156" s="58">
        <f t="shared" si="40"/>
        <v>3</v>
      </c>
    </row>
    <row r="157" spans="1:12" ht="54" customHeight="1" thickBot="1" x14ac:dyDescent="0.45">
      <c r="A157" s="120" t="s">
        <v>144</v>
      </c>
      <c r="B157" s="55"/>
      <c r="C157" s="55"/>
      <c r="D157" s="55"/>
      <c r="E157" s="56">
        <f t="shared" si="39"/>
        <v>-1</v>
      </c>
      <c r="F157" s="57">
        <f t="shared" si="41"/>
        <v>-3</v>
      </c>
      <c r="G157" s="55"/>
      <c r="H157" s="55"/>
      <c r="I157" s="50"/>
      <c r="J157" s="34"/>
      <c r="K157" s="58">
        <v>3</v>
      </c>
      <c r="L157" s="58">
        <f t="shared" si="40"/>
        <v>3</v>
      </c>
    </row>
    <row r="158" spans="1:12" ht="54" customHeight="1" thickBot="1" x14ac:dyDescent="0.45">
      <c r="A158" s="119" t="s">
        <v>145</v>
      </c>
      <c r="B158" s="59"/>
      <c r="C158" s="59"/>
      <c r="D158" s="59"/>
      <c r="E158" s="56">
        <f t="shared" si="39"/>
        <v>-1</v>
      </c>
      <c r="F158" s="60">
        <f t="shared" si="41"/>
        <v>-3</v>
      </c>
      <c r="G158" s="59"/>
      <c r="H158" s="59"/>
      <c r="I158" s="50"/>
      <c r="J158" s="34"/>
      <c r="K158" s="58">
        <v>3</v>
      </c>
      <c r="L158" s="58">
        <f t="shared" si="40"/>
        <v>3</v>
      </c>
    </row>
    <row r="159" spans="1:12" ht="54" customHeight="1" thickBot="1" x14ac:dyDescent="0.45">
      <c r="A159" s="120" t="s">
        <v>146</v>
      </c>
      <c r="B159" s="55"/>
      <c r="C159" s="55"/>
      <c r="D159" s="55"/>
      <c r="E159" s="56">
        <f t="shared" si="39"/>
        <v>-1</v>
      </c>
      <c r="F159" s="57">
        <f t="shared" si="41"/>
        <v>-2</v>
      </c>
      <c r="G159" s="55"/>
      <c r="H159" s="55"/>
      <c r="I159" s="50"/>
      <c r="J159" s="34"/>
      <c r="K159" s="58">
        <v>2</v>
      </c>
      <c r="L159" s="58">
        <f t="shared" si="40"/>
        <v>2</v>
      </c>
    </row>
    <row r="160" spans="1:12" ht="54" customHeight="1" thickBot="1" x14ac:dyDescent="0.45">
      <c r="A160" s="119" t="s">
        <v>147</v>
      </c>
      <c r="B160" s="59"/>
      <c r="C160" s="59"/>
      <c r="D160" s="59"/>
      <c r="E160" s="56">
        <f t="shared" si="39"/>
        <v>-1</v>
      </c>
      <c r="F160" s="60">
        <f t="shared" si="41"/>
        <v>-3</v>
      </c>
      <c r="G160" s="59"/>
      <c r="H160" s="59"/>
      <c r="I160" s="50"/>
      <c r="J160" s="34"/>
      <c r="K160" s="58">
        <v>3</v>
      </c>
      <c r="L160" s="58">
        <f t="shared" si="40"/>
        <v>3</v>
      </c>
    </row>
    <row r="161" spans="1:12" ht="54" customHeight="1" thickBot="1" x14ac:dyDescent="0.45">
      <c r="A161" s="120" t="s">
        <v>148</v>
      </c>
      <c r="B161" s="55"/>
      <c r="C161" s="55"/>
      <c r="D161" s="55"/>
      <c r="E161" s="56">
        <f t="shared" si="39"/>
        <v>-1</v>
      </c>
      <c r="F161" s="57">
        <f t="shared" si="41"/>
        <v>-2</v>
      </c>
      <c r="G161" s="55"/>
      <c r="H161" s="55"/>
      <c r="I161" s="50"/>
      <c r="J161" s="34"/>
      <c r="K161" s="58">
        <v>2</v>
      </c>
      <c r="L161" s="58">
        <f t="shared" si="40"/>
        <v>2</v>
      </c>
    </row>
    <row r="162" spans="1:12" ht="54" customHeight="1" thickBot="1" x14ac:dyDescent="0.45">
      <c r="A162" s="119" t="s">
        <v>149</v>
      </c>
      <c r="B162" s="59"/>
      <c r="C162" s="59"/>
      <c r="D162" s="59"/>
      <c r="E162" s="56">
        <f t="shared" si="39"/>
        <v>-1</v>
      </c>
      <c r="F162" s="60">
        <f t="shared" si="41"/>
        <v>-3</v>
      </c>
      <c r="G162" s="59"/>
      <c r="H162" s="59"/>
      <c r="I162" s="50"/>
      <c r="J162" s="34"/>
      <c r="K162" s="58">
        <v>3</v>
      </c>
      <c r="L162" s="58">
        <f t="shared" si="40"/>
        <v>3</v>
      </c>
    </row>
    <row r="163" spans="1:12" ht="54" customHeight="1" thickBot="1" x14ac:dyDescent="0.45">
      <c r="A163" s="120" t="s">
        <v>150</v>
      </c>
      <c r="B163" s="55"/>
      <c r="C163" s="55"/>
      <c r="D163" s="55"/>
      <c r="E163" s="56">
        <f t="shared" si="39"/>
        <v>-1</v>
      </c>
      <c r="F163" s="57">
        <f t="shared" si="41"/>
        <v>-2</v>
      </c>
      <c r="G163" s="55"/>
      <c r="H163" s="55"/>
      <c r="I163" s="50"/>
      <c r="J163" s="34"/>
      <c r="K163" s="58">
        <v>2</v>
      </c>
      <c r="L163" s="58">
        <f t="shared" si="40"/>
        <v>2</v>
      </c>
    </row>
    <row r="164" spans="1:12" ht="54" customHeight="1" thickBot="1" x14ac:dyDescent="0.45">
      <c r="A164" s="119" t="s">
        <v>151</v>
      </c>
      <c r="B164" s="59"/>
      <c r="C164" s="59"/>
      <c r="D164" s="59"/>
      <c r="E164" s="56">
        <f t="shared" si="39"/>
        <v>-1</v>
      </c>
      <c r="F164" s="60">
        <f t="shared" si="41"/>
        <v>-3</v>
      </c>
      <c r="G164" s="59"/>
      <c r="H164" s="59"/>
      <c r="I164" s="50"/>
      <c r="J164" s="34"/>
      <c r="K164" s="58">
        <v>3</v>
      </c>
      <c r="L164" s="58">
        <f t="shared" si="40"/>
        <v>3</v>
      </c>
    </row>
    <row r="165" spans="1:12" ht="3.75" customHeight="1" x14ac:dyDescent="0.4">
      <c r="A165" s="61"/>
      <c r="B165" s="61"/>
      <c r="C165" s="61"/>
      <c r="D165" s="61"/>
      <c r="E165" s="61"/>
      <c r="F165" s="61"/>
      <c r="G165" s="61"/>
      <c r="H165" s="61"/>
      <c r="I165" s="50"/>
      <c r="J165" s="34"/>
      <c r="K165" s="62"/>
      <c r="L165" s="34"/>
    </row>
    <row r="166" spans="1:12" ht="19.2" thickBot="1" x14ac:dyDescent="0.45">
      <c r="A166" s="61"/>
      <c r="B166" s="34"/>
      <c r="C166" s="70"/>
      <c r="D166" s="70"/>
      <c r="E166" s="70" t="s">
        <v>27</v>
      </c>
      <c r="F166" s="114">
        <f>SUM(F143:F164)</f>
        <v>-56</v>
      </c>
      <c r="G166" s="65"/>
      <c r="H166" s="65"/>
      <c r="I166" s="50"/>
      <c r="J166" s="66" t="s">
        <v>22</v>
      </c>
      <c r="K166" s="48">
        <f>SUM(K143:K164)</f>
        <v>56</v>
      </c>
      <c r="L166" s="48">
        <f>SUM(L143:L164)</f>
        <v>56</v>
      </c>
    </row>
    <row r="167" spans="1:12" ht="19.2" thickBot="1" x14ac:dyDescent="0.45">
      <c r="A167" s="61"/>
      <c r="B167" s="67"/>
      <c r="C167" s="67"/>
      <c r="D167" s="67"/>
      <c r="E167" s="70" t="s">
        <v>24</v>
      </c>
      <c r="F167" s="115">
        <f>(F166+L166)/(2*L166)*100</f>
        <v>0</v>
      </c>
      <c r="G167" s="65"/>
      <c r="H167" s="65"/>
      <c r="I167" s="50"/>
      <c r="J167" s="34"/>
      <c r="K167" s="48"/>
      <c r="L167" s="34"/>
    </row>
    <row r="168" spans="1:12" ht="19.2" thickBot="1" x14ac:dyDescent="0.45">
      <c r="A168" s="61"/>
      <c r="B168" s="67"/>
      <c r="C168" s="67"/>
      <c r="D168" s="67"/>
      <c r="E168" s="68"/>
      <c r="F168" s="71"/>
      <c r="G168" s="65"/>
      <c r="H168" s="65"/>
      <c r="I168" s="50"/>
      <c r="J168" s="34"/>
      <c r="K168" s="48"/>
      <c r="L168" s="34"/>
    </row>
    <row r="169" spans="1:12" ht="19.2" thickBot="1" x14ac:dyDescent="0.45">
      <c r="A169" s="124" t="s">
        <v>152</v>
      </c>
      <c r="B169" s="52" t="s">
        <v>20</v>
      </c>
      <c r="C169" s="52" t="s">
        <v>21</v>
      </c>
      <c r="D169" s="52" t="s">
        <v>25</v>
      </c>
      <c r="E169" s="53" t="s">
        <v>4</v>
      </c>
      <c r="F169" s="54" t="s">
        <v>3</v>
      </c>
      <c r="G169" s="52" t="s">
        <v>28</v>
      </c>
      <c r="H169" s="52" t="s">
        <v>29</v>
      </c>
      <c r="I169" s="50"/>
      <c r="J169" s="34"/>
      <c r="K169" s="48" t="s">
        <v>15</v>
      </c>
      <c r="L169" s="34" t="s">
        <v>26</v>
      </c>
    </row>
    <row r="170" spans="1:12" ht="54" customHeight="1" thickBot="1" x14ac:dyDescent="0.45">
      <c r="A170" s="120" t="s">
        <v>153</v>
      </c>
      <c r="B170" s="55"/>
      <c r="C170" s="55"/>
      <c r="D170" s="55"/>
      <c r="E170" s="56">
        <f t="shared" ref="E170:E171" si="42">IF(OR(AND(B170&lt;&gt;"",C170&lt;&gt;""),AND(B170&lt;&gt;"",D170&lt;&gt;""),AND(C170&lt;&gt;"",D170&lt;&gt;"")),0,IF(B170&lt;&gt;"",1,IF(D170&lt;&gt;"",0,-1)))</f>
        <v>-1</v>
      </c>
      <c r="F170" s="57">
        <f>E170*K170</f>
        <v>-3</v>
      </c>
      <c r="G170" s="55"/>
      <c r="H170" s="55"/>
      <c r="I170" s="50"/>
      <c r="J170" s="34"/>
      <c r="K170" s="58">
        <v>3</v>
      </c>
      <c r="L170" s="58">
        <f t="shared" ref="L170:L171" si="43">ABS(F170)</f>
        <v>3</v>
      </c>
    </row>
    <row r="171" spans="1:12" ht="54" customHeight="1" thickBot="1" x14ac:dyDescent="0.45">
      <c r="A171" s="119" t="s">
        <v>154</v>
      </c>
      <c r="B171" s="59"/>
      <c r="C171" s="59"/>
      <c r="D171" s="59"/>
      <c r="E171" s="56">
        <f t="shared" si="42"/>
        <v>-1</v>
      </c>
      <c r="F171" s="60">
        <f t="shared" ref="F171" si="44">E171*K171</f>
        <v>-2</v>
      </c>
      <c r="G171" s="59"/>
      <c r="H171" s="59"/>
      <c r="I171" s="50"/>
      <c r="J171" s="34"/>
      <c r="K171" s="58">
        <v>2</v>
      </c>
      <c r="L171" s="58">
        <f t="shared" si="43"/>
        <v>2</v>
      </c>
    </row>
    <row r="172" spans="1:12" ht="3.75" customHeight="1" x14ac:dyDescent="0.4">
      <c r="A172" s="61"/>
      <c r="B172" s="61"/>
      <c r="C172" s="61"/>
      <c r="D172" s="61"/>
      <c r="E172" s="61"/>
      <c r="F172" s="61"/>
      <c r="G172" s="61"/>
      <c r="H172" s="61"/>
      <c r="I172" s="50"/>
      <c r="J172" s="34"/>
      <c r="K172" s="62"/>
      <c r="L172" s="34"/>
    </row>
    <row r="173" spans="1:12" ht="19.2" thickBot="1" x14ac:dyDescent="0.45">
      <c r="A173" s="61"/>
      <c r="B173" s="34"/>
      <c r="C173" s="70"/>
      <c r="D173" s="70"/>
      <c r="E173" s="70" t="s">
        <v>27</v>
      </c>
      <c r="F173" s="114">
        <f>SUM(F170:F171)</f>
        <v>-5</v>
      </c>
      <c r="G173" s="65"/>
      <c r="H173" s="65"/>
      <c r="I173" s="50"/>
      <c r="J173" s="66" t="s">
        <v>22</v>
      </c>
      <c r="K173" s="48">
        <f>SUM(K170:K171)</f>
        <v>5</v>
      </c>
      <c r="L173" s="48">
        <f>SUM(L170:L171)</f>
        <v>5</v>
      </c>
    </row>
    <row r="174" spans="1:12" ht="19.2" thickBot="1" x14ac:dyDescent="0.45">
      <c r="A174" s="61"/>
      <c r="B174" s="67"/>
      <c r="C174" s="67"/>
      <c r="D174" s="67"/>
      <c r="E174" s="70" t="s">
        <v>24</v>
      </c>
      <c r="F174" s="115">
        <f>(F173+L173)/(2*L173)*100</f>
        <v>0</v>
      </c>
      <c r="G174" s="65"/>
      <c r="H174" s="65"/>
      <c r="I174" s="50"/>
      <c r="J174" s="34"/>
      <c r="K174" s="48"/>
      <c r="L174" s="34"/>
    </row>
    <row r="175" spans="1:12" ht="19.2" thickBot="1" x14ac:dyDescent="0.45">
      <c r="A175" s="61"/>
      <c r="B175" s="67"/>
      <c r="C175" s="67"/>
      <c r="D175" s="67"/>
      <c r="E175" s="68"/>
      <c r="F175" s="71"/>
      <c r="G175" s="65"/>
      <c r="H175" s="65"/>
      <c r="I175" s="50"/>
      <c r="J175" s="34"/>
      <c r="K175" s="48"/>
      <c r="L175" s="34"/>
    </row>
    <row r="176" spans="1:12" ht="19.2" thickBot="1" x14ac:dyDescent="0.45">
      <c r="A176" s="124" t="s">
        <v>155</v>
      </c>
      <c r="B176" s="52" t="s">
        <v>20</v>
      </c>
      <c r="C176" s="52" t="s">
        <v>21</v>
      </c>
      <c r="D176" s="52" t="s">
        <v>25</v>
      </c>
      <c r="E176" s="53" t="s">
        <v>4</v>
      </c>
      <c r="F176" s="54" t="s">
        <v>3</v>
      </c>
      <c r="G176" s="52" t="s">
        <v>28</v>
      </c>
      <c r="H176" s="52" t="s">
        <v>29</v>
      </c>
      <c r="I176" s="50"/>
      <c r="J176" s="34"/>
      <c r="K176" s="48" t="s">
        <v>15</v>
      </c>
      <c r="L176" s="34" t="s">
        <v>26</v>
      </c>
    </row>
    <row r="177" spans="1:12" ht="54.75" customHeight="1" thickBot="1" x14ac:dyDescent="0.45">
      <c r="A177" s="120" t="s">
        <v>156</v>
      </c>
      <c r="B177" s="55"/>
      <c r="C177" s="55"/>
      <c r="D177" s="55"/>
      <c r="E177" s="56">
        <f t="shared" ref="E177:E178" si="45">IF(OR(AND(B177&lt;&gt;"",C177&lt;&gt;""),AND(B177&lt;&gt;"",D177&lt;&gt;""),AND(C177&lt;&gt;"",D177&lt;&gt;"")),0,IF(B177&lt;&gt;"",1,IF(D177&lt;&gt;"",0,-1)))</f>
        <v>-1</v>
      </c>
      <c r="F177" s="57">
        <f>E177*K177</f>
        <v>-2</v>
      </c>
      <c r="G177" s="55"/>
      <c r="H177" s="55"/>
      <c r="I177" s="50"/>
      <c r="J177" s="34"/>
      <c r="K177" s="58">
        <v>2</v>
      </c>
      <c r="L177" s="58">
        <f t="shared" ref="L177:L178" si="46">ABS(F177)</f>
        <v>2</v>
      </c>
    </row>
    <row r="178" spans="1:12" ht="54.75" customHeight="1" thickBot="1" x14ac:dyDescent="0.45">
      <c r="A178" s="119" t="s">
        <v>157</v>
      </c>
      <c r="B178" s="59"/>
      <c r="C178" s="59"/>
      <c r="D178" s="59"/>
      <c r="E178" s="56">
        <f t="shared" si="45"/>
        <v>-1</v>
      </c>
      <c r="F178" s="60">
        <f t="shared" ref="F178:F179" si="47">E178*K178</f>
        <v>-2</v>
      </c>
      <c r="G178" s="59"/>
      <c r="H178" s="59"/>
      <c r="I178" s="50"/>
      <c r="J178" s="34"/>
      <c r="K178" s="58">
        <v>2</v>
      </c>
      <c r="L178" s="58">
        <f t="shared" si="46"/>
        <v>2</v>
      </c>
    </row>
    <row r="179" spans="1:12" ht="54.75" customHeight="1" thickBot="1" x14ac:dyDescent="0.45">
      <c r="A179" s="120" t="s">
        <v>158</v>
      </c>
      <c r="B179" s="55"/>
      <c r="C179" s="55"/>
      <c r="D179" s="55"/>
      <c r="E179" s="56">
        <f t="shared" ref="E179:E187" si="48">IF(OR(AND(B179&lt;&gt;"",C179&lt;&gt;""),AND(B179&lt;&gt;"",D179&lt;&gt;""),AND(C179&lt;&gt;"",D179&lt;&gt;"")),0,IF(B179&lt;&gt;"",1,IF(D179&lt;&gt;"",0,-1)))</f>
        <v>-1</v>
      </c>
      <c r="F179" s="57">
        <f t="shared" si="47"/>
        <v>-3</v>
      </c>
      <c r="G179" s="55"/>
      <c r="H179" s="55"/>
      <c r="I179" s="50"/>
      <c r="J179" s="34"/>
      <c r="K179" s="58">
        <v>3</v>
      </c>
      <c r="L179" s="58">
        <f t="shared" ref="L179:L187" si="49">ABS(F179)</f>
        <v>3</v>
      </c>
    </row>
    <row r="180" spans="1:12" ht="54.75" customHeight="1" thickBot="1" x14ac:dyDescent="0.45">
      <c r="A180" s="119" t="s">
        <v>159</v>
      </c>
      <c r="B180" s="59"/>
      <c r="C180" s="59"/>
      <c r="D180" s="59"/>
      <c r="E180" s="56">
        <f t="shared" si="48"/>
        <v>-1</v>
      </c>
      <c r="F180" s="60">
        <f t="shared" ref="F180:F187" si="50">E180*K180</f>
        <v>-2</v>
      </c>
      <c r="G180" s="59"/>
      <c r="H180" s="59"/>
      <c r="I180" s="50"/>
      <c r="J180" s="34"/>
      <c r="K180" s="58">
        <v>2</v>
      </c>
      <c r="L180" s="58">
        <f t="shared" si="49"/>
        <v>2</v>
      </c>
    </row>
    <row r="181" spans="1:12" ht="54.75" customHeight="1" thickBot="1" x14ac:dyDescent="0.45">
      <c r="A181" s="120" t="s">
        <v>160</v>
      </c>
      <c r="B181" s="55"/>
      <c r="C181" s="55"/>
      <c r="D181" s="55"/>
      <c r="E181" s="56">
        <f t="shared" si="48"/>
        <v>-1</v>
      </c>
      <c r="F181" s="57">
        <f t="shared" si="50"/>
        <v>-2</v>
      </c>
      <c r="G181" s="55"/>
      <c r="H181" s="55"/>
      <c r="I181" s="50"/>
      <c r="J181" s="34"/>
      <c r="K181" s="58">
        <v>2</v>
      </c>
      <c r="L181" s="58">
        <f t="shared" si="49"/>
        <v>2</v>
      </c>
    </row>
    <row r="182" spans="1:12" ht="54.75" customHeight="1" thickBot="1" x14ac:dyDescent="0.45">
      <c r="A182" s="119" t="s">
        <v>161</v>
      </c>
      <c r="B182" s="59"/>
      <c r="C182" s="59"/>
      <c r="D182" s="59"/>
      <c r="E182" s="56">
        <f t="shared" si="48"/>
        <v>-1</v>
      </c>
      <c r="F182" s="60">
        <f t="shared" si="50"/>
        <v>-1</v>
      </c>
      <c r="G182" s="59"/>
      <c r="H182" s="59"/>
      <c r="I182" s="50"/>
      <c r="J182" s="34"/>
      <c r="K182" s="58">
        <v>1</v>
      </c>
      <c r="L182" s="58">
        <f t="shared" si="49"/>
        <v>1</v>
      </c>
    </row>
    <row r="183" spans="1:12" ht="54.75" customHeight="1" thickBot="1" x14ac:dyDescent="0.45">
      <c r="A183" s="120" t="s">
        <v>162</v>
      </c>
      <c r="B183" s="55"/>
      <c r="C183" s="55"/>
      <c r="D183" s="55"/>
      <c r="E183" s="56">
        <f t="shared" si="48"/>
        <v>-1</v>
      </c>
      <c r="F183" s="57">
        <f t="shared" si="50"/>
        <v>-1</v>
      </c>
      <c r="G183" s="55"/>
      <c r="H183" s="55"/>
      <c r="I183" s="50"/>
      <c r="J183" s="34"/>
      <c r="K183" s="58">
        <v>1</v>
      </c>
      <c r="L183" s="58">
        <f t="shared" si="49"/>
        <v>1</v>
      </c>
    </row>
    <row r="184" spans="1:12" ht="54.75" customHeight="1" thickBot="1" x14ac:dyDescent="0.45">
      <c r="A184" s="119" t="s">
        <v>173</v>
      </c>
      <c r="B184" s="59"/>
      <c r="C184" s="59"/>
      <c r="D184" s="59"/>
      <c r="E184" s="56">
        <f t="shared" si="48"/>
        <v>-1</v>
      </c>
      <c r="F184" s="60">
        <f t="shared" si="50"/>
        <v>-1</v>
      </c>
      <c r="G184" s="59"/>
      <c r="H184" s="59"/>
      <c r="I184" s="50"/>
      <c r="J184" s="34"/>
      <c r="K184" s="58">
        <v>1</v>
      </c>
      <c r="L184" s="58">
        <f t="shared" si="49"/>
        <v>1</v>
      </c>
    </row>
    <row r="185" spans="1:12" ht="54.75" customHeight="1" thickBot="1" x14ac:dyDescent="0.45">
      <c r="A185" s="120" t="s">
        <v>163</v>
      </c>
      <c r="B185" s="55"/>
      <c r="C185" s="55"/>
      <c r="D185" s="55"/>
      <c r="E185" s="56">
        <f t="shared" si="48"/>
        <v>-1</v>
      </c>
      <c r="F185" s="57">
        <f t="shared" si="50"/>
        <v>-1</v>
      </c>
      <c r="G185" s="55"/>
      <c r="H185" s="55"/>
      <c r="I185" s="50"/>
      <c r="J185" s="34"/>
      <c r="K185" s="58">
        <v>1</v>
      </c>
      <c r="L185" s="58">
        <f t="shared" si="49"/>
        <v>1</v>
      </c>
    </row>
    <row r="186" spans="1:12" ht="54.75" customHeight="1" thickBot="1" x14ac:dyDescent="0.45">
      <c r="A186" s="119" t="s">
        <v>164</v>
      </c>
      <c r="B186" s="59"/>
      <c r="C186" s="59"/>
      <c r="D186" s="59"/>
      <c r="E186" s="56">
        <f t="shared" si="48"/>
        <v>-1</v>
      </c>
      <c r="F186" s="60">
        <f t="shared" si="50"/>
        <v>-2</v>
      </c>
      <c r="G186" s="59"/>
      <c r="H186" s="59"/>
      <c r="I186" s="50"/>
      <c r="J186" s="34"/>
      <c r="K186" s="58">
        <v>2</v>
      </c>
      <c r="L186" s="58">
        <f t="shared" si="49"/>
        <v>2</v>
      </c>
    </row>
    <row r="187" spans="1:12" ht="54.75" customHeight="1" thickBot="1" x14ac:dyDescent="0.45">
      <c r="A187" s="120" t="s">
        <v>165</v>
      </c>
      <c r="B187" s="55"/>
      <c r="C187" s="55"/>
      <c r="D187" s="55"/>
      <c r="E187" s="56">
        <f t="shared" si="48"/>
        <v>-1</v>
      </c>
      <c r="F187" s="57">
        <f t="shared" si="50"/>
        <v>-1</v>
      </c>
      <c r="G187" s="55"/>
      <c r="H187" s="55"/>
      <c r="I187" s="50"/>
      <c r="J187" s="34"/>
      <c r="K187" s="58">
        <v>1</v>
      </c>
      <c r="L187" s="58">
        <f t="shared" si="49"/>
        <v>1</v>
      </c>
    </row>
    <row r="188" spans="1:12" ht="3.75" customHeight="1" x14ac:dyDescent="0.4">
      <c r="A188" s="61"/>
      <c r="B188" s="61"/>
      <c r="C188" s="61"/>
      <c r="D188" s="61"/>
      <c r="E188" s="61"/>
      <c r="F188" s="61"/>
      <c r="G188" s="61"/>
      <c r="H188" s="61"/>
      <c r="I188" s="50"/>
      <c r="J188" s="34"/>
      <c r="K188" s="62"/>
      <c r="L188" s="34"/>
    </row>
    <row r="189" spans="1:12" ht="19.2" thickBot="1" x14ac:dyDescent="0.45">
      <c r="A189" s="61"/>
      <c r="B189" s="34"/>
      <c r="C189" s="70"/>
      <c r="D189" s="70"/>
      <c r="E189" s="70" t="s">
        <v>27</v>
      </c>
      <c r="F189" s="114">
        <f>SUM(F177:F187)</f>
        <v>-18</v>
      </c>
      <c r="G189" s="65"/>
      <c r="H189" s="65"/>
      <c r="I189" s="50"/>
      <c r="J189" s="66" t="s">
        <v>22</v>
      </c>
      <c r="K189" s="48">
        <f>SUM(K177:K187)</f>
        <v>18</v>
      </c>
      <c r="L189" s="48">
        <f>SUM(L177:L187)</f>
        <v>18</v>
      </c>
    </row>
    <row r="190" spans="1:12" ht="19.2" thickBot="1" x14ac:dyDescent="0.45">
      <c r="A190" s="61"/>
      <c r="B190" s="67"/>
      <c r="C190" s="67"/>
      <c r="D190" s="67"/>
      <c r="E190" s="70" t="s">
        <v>24</v>
      </c>
      <c r="F190" s="115">
        <f>(F189+L189)/(2*L189)*100</f>
        <v>0</v>
      </c>
      <c r="G190" s="65"/>
      <c r="H190" s="65"/>
      <c r="I190" s="50"/>
      <c r="J190" s="34"/>
      <c r="K190" s="48"/>
      <c r="L190" s="34"/>
    </row>
    <row r="191" spans="1:12" ht="18.600000000000001" x14ac:dyDescent="0.4">
      <c r="A191" s="72"/>
      <c r="B191" s="73"/>
      <c r="C191" s="73"/>
      <c r="D191" s="73"/>
      <c r="E191" s="74"/>
      <c r="F191" s="75"/>
      <c r="G191" s="65"/>
      <c r="H191" s="65"/>
      <c r="I191" s="50"/>
      <c r="J191" s="34"/>
      <c r="K191" s="48"/>
      <c r="L191" s="34"/>
    </row>
    <row r="192" spans="1:12" ht="19.2" thickBot="1" x14ac:dyDescent="0.45">
      <c r="A192" s="72"/>
      <c r="B192" s="73"/>
      <c r="C192" s="73"/>
      <c r="D192" s="73"/>
      <c r="E192" s="76"/>
      <c r="F192" s="77"/>
      <c r="G192" s="65"/>
      <c r="H192" s="65"/>
      <c r="I192" s="65"/>
      <c r="J192" s="34"/>
      <c r="K192" s="48"/>
      <c r="L192" s="34"/>
    </row>
    <row r="193" spans="1:12" ht="18.600000000000001" x14ac:dyDescent="0.4">
      <c r="A193" s="78"/>
      <c r="B193" s="79"/>
      <c r="C193" s="79"/>
      <c r="D193" s="79"/>
      <c r="E193" s="80"/>
      <c r="F193" s="81"/>
      <c r="G193" s="82"/>
      <c r="H193" s="83"/>
      <c r="I193" s="65"/>
      <c r="J193" s="34"/>
      <c r="K193" s="48"/>
      <c r="L193" s="34"/>
    </row>
    <row r="194" spans="1:12" ht="19.2" thickBot="1" x14ac:dyDescent="0.45">
      <c r="A194" s="84"/>
      <c r="B194" s="85"/>
      <c r="C194" s="85"/>
      <c r="D194" s="85"/>
      <c r="E194" s="86" t="s">
        <v>16</v>
      </c>
      <c r="F194" s="87">
        <f>F41+F50+F62+F89+F95+F126+F139+F166+F173+F189</f>
        <v>-244</v>
      </c>
      <c r="G194" s="88"/>
      <c r="H194" s="89"/>
      <c r="I194" s="90"/>
      <c r="J194" s="34"/>
      <c r="K194" s="62" t="s">
        <v>22</v>
      </c>
      <c r="L194" s="34"/>
    </row>
    <row r="195" spans="1:12" ht="19.2" thickBot="1" x14ac:dyDescent="0.45">
      <c r="A195" s="91"/>
      <c r="B195" s="92"/>
      <c r="C195" s="92"/>
      <c r="D195" s="92"/>
      <c r="E195" s="93" t="s">
        <v>23</v>
      </c>
      <c r="F195" s="94">
        <f>(F194+L195)/(2*L195)*100</f>
        <v>0</v>
      </c>
      <c r="G195" s="92"/>
      <c r="H195" s="95"/>
      <c r="I195" s="50"/>
      <c r="J195" s="34"/>
      <c r="K195" s="58">
        <f>K41+K50+K62+K89+K95+K126+K139+K166+K173+K189</f>
        <v>244</v>
      </c>
      <c r="L195" s="58">
        <f>L41+L50+L62+L89+L95+L126+L139+L166+L173+L189</f>
        <v>244</v>
      </c>
    </row>
    <row r="196" spans="1:12" ht="19.2" thickBot="1" x14ac:dyDescent="0.45">
      <c r="A196" s="96" t="str">
        <f>A4</f>
        <v>Conducted By:</v>
      </c>
      <c r="B196" s="92"/>
      <c r="C196" s="92"/>
      <c r="D196" s="92"/>
      <c r="E196" s="92"/>
      <c r="F196" s="97"/>
      <c r="G196" s="92"/>
      <c r="H196" s="95"/>
      <c r="I196" s="50"/>
      <c r="J196" s="34"/>
      <c r="K196" s="62"/>
      <c r="L196" s="34"/>
    </row>
    <row r="197" spans="1:12" ht="19.2" thickBot="1" x14ac:dyDescent="0.45">
      <c r="A197" s="98" t="s">
        <v>5</v>
      </c>
      <c r="B197" s="99"/>
      <c r="C197" s="100"/>
      <c r="D197" s="92"/>
      <c r="E197" s="92"/>
      <c r="F197" s="97"/>
      <c r="G197" s="92"/>
      <c r="H197" s="95"/>
      <c r="I197" s="50"/>
      <c r="J197" s="34"/>
      <c r="K197" s="62"/>
      <c r="L197" s="34"/>
    </row>
    <row r="198" spans="1:12" ht="18.600000000000001" x14ac:dyDescent="0.4">
      <c r="A198" s="101" t="s">
        <v>6</v>
      </c>
      <c r="B198" s="102" t="s">
        <v>7</v>
      </c>
      <c r="C198" s="100"/>
      <c r="D198" s="92"/>
      <c r="E198" s="34"/>
      <c r="F198" s="34"/>
      <c r="G198" s="92"/>
      <c r="H198" s="95"/>
      <c r="I198" s="50"/>
      <c r="J198" s="34"/>
      <c r="K198" s="62"/>
      <c r="L198" s="34"/>
    </row>
    <row r="199" spans="1:12" ht="18.600000000000001" x14ac:dyDescent="0.4">
      <c r="A199" s="103" t="s">
        <v>9</v>
      </c>
      <c r="B199" s="104" t="s">
        <v>0</v>
      </c>
      <c r="C199" s="105"/>
      <c r="D199" s="92"/>
      <c r="E199" s="92"/>
      <c r="F199" s="97"/>
      <c r="G199" s="92"/>
      <c r="H199" s="95"/>
      <c r="I199" s="50"/>
      <c r="J199" s="34"/>
      <c r="K199" s="62"/>
      <c r="L199" s="34"/>
    </row>
    <row r="200" spans="1:12" ht="18.600000000000001" x14ac:dyDescent="0.4">
      <c r="A200" s="106" t="s">
        <v>10</v>
      </c>
      <c r="B200" s="104" t="s">
        <v>1</v>
      </c>
      <c r="C200" s="105"/>
      <c r="D200" s="92"/>
      <c r="E200" s="92"/>
      <c r="F200" s="97"/>
      <c r="G200" s="92"/>
      <c r="H200" s="95"/>
      <c r="I200" s="50"/>
      <c r="J200" s="34"/>
      <c r="K200" s="62"/>
      <c r="L200" s="34"/>
    </row>
    <row r="201" spans="1:12" ht="18.600000000000001" x14ac:dyDescent="0.4">
      <c r="A201" s="107" t="s">
        <v>11</v>
      </c>
      <c r="B201" s="91" t="s">
        <v>2</v>
      </c>
      <c r="C201" s="95"/>
      <c r="D201" s="50"/>
      <c r="E201" s="50"/>
      <c r="F201" s="108"/>
      <c r="G201" s="50"/>
      <c r="H201" s="95"/>
      <c r="I201" s="50"/>
      <c r="J201" s="34"/>
      <c r="K201" s="62"/>
      <c r="L201" s="34"/>
    </row>
    <row r="202" spans="1:12" ht="19.2" thickBot="1" x14ac:dyDescent="0.45">
      <c r="A202" s="109" t="s">
        <v>12</v>
      </c>
      <c r="B202" s="110" t="s">
        <v>8</v>
      </c>
      <c r="C202" s="111"/>
      <c r="D202" s="50"/>
      <c r="E202" s="50"/>
      <c r="F202" s="108"/>
      <c r="G202" s="50"/>
      <c r="H202" s="95"/>
      <c r="I202" s="50"/>
      <c r="J202" s="34"/>
      <c r="K202" s="62"/>
      <c r="L202" s="34"/>
    </row>
    <row r="203" spans="1:12" ht="19.2" thickBot="1" x14ac:dyDescent="0.45">
      <c r="A203" s="110"/>
      <c r="B203" s="112"/>
      <c r="C203" s="112"/>
      <c r="D203" s="112"/>
      <c r="E203" s="112"/>
      <c r="F203" s="113"/>
      <c r="G203" s="112"/>
      <c r="H203" s="111"/>
      <c r="I203" s="50"/>
      <c r="J203" s="34"/>
      <c r="K203" s="62"/>
      <c r="L203" s="34"/>
    </row>
    <row r="205" spans="1:12" x14ac:dyDescent="0.35">
      <c r="K205" s="24"/>
    </row>
    <row r="206" spans="1:12" x14ac:dyDescent="0.35">
      <c r="K206" s="24"/>
    </row>
    <row r="207" spans="1:12" x14ac:dyDescent="0.35">
      <c r="K207" s="24"/>
    </row>
  </sheetData>
  <sheetProtection password="CD7D" sheet="1" objects="1" scenarios="1" selectLockedCells="1"/>
  <mergeCells count="9">
    <mergeCell ref="A17:H17"/>
    <mergeCell ref="A14:H14"/>
    <mergeCell ref="A15:H15"/>
    <mergeCell ref="A16:H16"/>
    <mergeCell ref="A2:H2"/>
    <mergeCell ref="A11:H11"/>
    <mergeCell ref="A12:H12"/>
    <mergeCell ref="A13:H13"/>
    <mergeCell ref="C3:H8"/>
  </mergeCells>
  <conditionalFormatting sqref="F195">
    <cfRule type="cellIs" dxfId="219" priority="86" operator="greaterThanOrEqual">
      <formula>95</formula>
    </cfRule>
    <cfRule type="cellIs" dxfId="218" priority="87" operator="between">
      <formula>85</formula>
      <formula>94.9</formula>
    </cfRule>
    <cfRule type="cellIs" dxfId="217" priority="88" operator="between">
      <formula>75</formula>
      <formula>84.9</formula>
    </cfRule>
    <cfRule type="cellIs" dxfId="216" priority="89" operator="between">
      <formula>51</formula>
      <formula>74.9</formula>
    </cfRule>
    <cfRule type="cellIs" dxfId="215" priority="90" operator="lessThanOrEqual">
      <formula>50.9</formula>
    </cfRule>
  </conditionalFormatting>
  <conditionalFormatting sqref="F51">
    <cfRule type="cellIs" dxfId="214" priority="81" operator="greaterThanOrEqual">
      <formula>95</formula>
    </cfRule>
    <cfRule type="cellIs" dxfId="213" priority="82" operator="between">
      <formula>85</formula>
      <formula>94.9</formula>
    </cfRule>
    <cfRule type="cellIs" dxfId="212" priority="83" operator="between">
      <formula>75</formula>
      <formula>84.9</formula>
    </cfRule>
    <cfRule type="cellIs" dxfId="211" priority="84" operator="between">
      <formula>51</formula>
      <formula>74.9</formula>
    </cfRule>
    <cfRule type="cellIs" dxfId="210" priority="85" operator="lessThanOrEqual">
      <formula>50.9</formula>
    </cfRule>
  </conditionalFormatting>
  <conditionalFormatting sqref="F42">
    <cfRule type="cellIs" dxfId="209" priority="76" operator="greaterThanOrEqual">
      <formula>95</formula>
    </cfRule>
    <cfRule type="cellIs" dxfId="208" priority="77" operator="between">
      <formula>85</formula>
      <formula>94.9</formula>
    </cfRule>
    <cfRule type="cellIs" dxfId="207" priority="78" operator="between">
      <formula>75</formula>
      <formula>84.9</formula>
    </cfRule>
    <cfRule type="cellIs" dxfId="206" priority="79" operator="between">
      <formula>51</formula>
      <formula>74.9</formula>
    </cfRule>
    <cfRule type="cellIs" dxfId="205" priority="80" operator="lessThanOrEqual">
      <formula>50.9</formula>
    </cfRule>
  </conditionalFormatting>
  <conditionalFormatting sqref="F63">
    <cfRule type="cellIs" dxfId="204" priority="71" operator="greaterThanOrEqual">
      <formula>95</formula>
    </cfRule>
    <cfRule type="cellIs" dxfId="203" priority="72" operator="between">
      <formula>85</formula>
      <formula>94.9</formula>
    </cfRule>
    <cfRule type="cellIs" dxfId="202" priority="73" operator="between">
      <formula>75</formula>
      <formula>84.9</formula>
    </cfRule>
    <cfRule type="cellIs" dxfId="201" priority="74" operator="between">
      <formula>51</formula>
      <formula>74.9</formula>
    </cfRule>
    <cfRule type="cellIs" dxfId="200" priority="75" operator="lessThanOrEqual">
      <formula>50.9</formula>
    </cfRule>
  </conditionalFormatting>
  <conditionalFormatting sqref="F90">
    <cfRule type="cellIs" dxfId="199" priority="56" operator="greaterThanOrEqual">
      <formula>95</formula>
    </cfRule>
    <cfRule type="cellIs" dxfId="198" priority="57" operator="between">
      <formula>85</formula>
      <formula>94.9</formula>
    </cfRule>
    <cfRule type="cellIs" dxfId="197" priority="58" operator="between">
      <formula>75</formula>
      <formula>84.9</formula>
    </cfRule>
    <cfRule type="cellIs" dxfId="196" priority="59" operator="between">
      <formula>51</formula>
      <formula>74.9</formula>
    </cfRule>
    <cfRule type="cellIs" dxfId="195" priority="60" operator="lessThanOrEqual">
      <formula>50.9</formula>
    </cfRule>
  </conditionalFormatting>
  <conditionalFormatting sqref="F96">
    <cfRule type="cellIs" dxfId="194" priority="46" operator="greaterThanOrEqual">
      <formula>95</formula>
    </cfRule>
    <cfRule type="cellIs" dxfId="193" priority="47" operator="between">
      <formula>85</formula>
      <formula>94.9</formula>
    </cfRule>
    <cfRule type="cellIs" dxfId="192" priority="48" operator="between">
      <formula>75</formula>
      <formula>84.9</formula>
    </cfRule>
    <cfRule type="cellIs" dxfId="191" priority="49" operator="between">
      <formula>51</formula>
      <formula>74.9</formula>
    </cfRule>
    <cfRule type="cellIs" dxfId="190" priority="50" operator="lessThanOrEqual">
      <formula>50.9</formula>
    </cfRule>
  </conditionalFormatting>
  <conditionalFormatting sqref="F140">
    <cfRule type="cellIs" dxfId="189" priority="31" operator="greaterThanOrEqual">
      <formula>95</formula>
    </cfRule>
    <cfRule type="cellIs" dxfId="188" priority="32" operator="between">
      <formula>85</formula>
      <formula>94.9</formula>
    </cfRule>
    <cfRule type="cellIs" dxfId="187" priority="33" operator="between">
      <formula>75</formula>
      <formula>84.9</formula>
    </cfRule>
    <cfRule type="cellIs" dxfId="186" priority="34" operator="between">
      <formula>51</formula>
      <formula>74.9</formula>
    </cfRule>
    <cfRule type="cellIs" dxfId="185" priority="35" operator="lessThanOrEqual">
      <formula>50.9</formula>
    </cfRule>
  </conditionalFormatting>
  <conditionalFormatting sqref="F127">
    <cfRule type="cellIs" dxfId="184" priority="36" operator="greaterThanOrEqual">
      <formula>95</formula>
    </cfRule>
    <cfRule type="cellIs" dxfId="183" priority="37" operator="between">
      <formula>85</formula>
      <formula>94.9</formula>
    </cfRule>
    <cfRule type="cellIs" dxfId="182" priority="38" operator="between">
      <formula>75</formula>
      <formula>84.9</formula>
    </cfRule>
    <cfRule type="cellIs" dxfId="181" priority="39" operator="between">
      <formula>51</formula>
      <formula>74.9</formula>
    </cfRule>
    <cfRule type="cellIs" dxfId="180" priority="40" operator="lessThanOrEqual">
      <formula>50.9</formula>
    </cfRule>
  </conditionalFormatting>
  <conditionalFormatting sqref="F174">
    <cfRule type="cellIs" dxfId="179" priority="6" operator="greaterThanOrEqual">
      <formula>95</formula>
    </cfRule>
    <cfRule type="cellIs" dxfId="178" priority="7" operator="between">
      <formula>85</formula>
      <formula>94.9</formula>
    </cfRule>
    <cfRule type="cellIs" dxfId="177" priority="8" operator="between">
      <formula>75</formula>
      <formula>84.9</formula>
    </cfRule>
    <cfRule type="cellIs" dxfId="176" priority="9" operator="between">
      <formula>51</formula>
      <formula>74.9</formula>
    </cfRule>
    <cfRule type="cellIs" dxfId="175" priority="10" operator="lessThanOrEqual">
      <formula>50.9</formula>
    </cfRule>
  </conditionalFormatting>
  <conditionalFormatting sqref="F167">
    <cfRule type="cellIs" dxfId="174" priority="11" operator="greaterThanOrEqual">
      <formula>95</formula>
    </cfRule>
    <cfRule type="cellIs" dxfId="173" priority="12" operator="between">
      <formula>85</formula>
      <formula>94.9</formula>
    </cfRule>
    <cfRule type="cellIs" dxfId="172" priority="13" operator="between">
      <formula>75</formula>
      <formula>84.9</formula>
    </cfRule>
    <cfRule type="cellIs" dxfId="171" priority="14" operator="between">
      <formula>51</formula>
      <formula>74.9</formula>
    </cfRule>
    <cfRule type="cellIs" dxfId="170" priority="15" operator="lessThanOrEqual">
      <formula>50.9</formula>
    </cfRule>
  </conditionalFormatting>
  <conditionalFormatting sqref="F190">
    <cfRule type="cellIs" dxfId="169" priority="1" operator="greaterThanOrEqual">
      <formula>95</formula>
    </cfRule>
    <cfRule type="cellIs" dxfId="168" priority="2" operator="between">
      <formula>85</formula>
      <formula>94.9</formula>
    </cfRule>
    <cfRule type="cellIs" dxfId="167" priority="3" operator="between">
      <formula>75</formula>
      <formula>84.9</formula>
    </cfRule>
    <cfRule type="cellIs" dxfId="166" priority="4" operator="between">
      <formula>51</formula>
      <formula>74.9</formula>
    </cfRule>
    <cfRule type="cellIs" dxfId="165" priority="5" operator="lessThanOrEqual">
      <formula>50.9</formula>
    </cfRule>
  </conditionalFormatting>
  <pageMargins left="0.23622047244094491" right="0.23622047244094491" top="0.39370078740157483" bottom="0.35433070866141736" header="0" footer="0.31496062992125984"/>
  <pageSetup paperSize="9" scale="45" fitToHeight="0" orientation="portrait" r:id="rId1"/>
  <rowBreaks count="1" manualBreakCount="1">
    <brk id="192" max="16383" man="1"/>
  </row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07"/>
  <sheetViews>
    <sheetView showGridLines="0" zoomScale="50" zoomScaleNormal="50" workbookViewId="0">
      <pane ySplit="19" topLeftCell="A20" activePane="bottomLeft" state="frozen"/>
      <selection pane="bottomLeft" activeCell="A11" sqref="A11:H11"/>
    </sheetView>
  </sheetViews>
  <sheetFormatPr defaultColWidth="8.77734375" defaultRowHeight="15" x14ac:dyDescent="0.35"/>
  <cols>
    <col min="1" max="1" width="51.44140625" style="16" customWidth="1"/>
    <col min="2" max="2" width="7.21875" style="16" customWidth="1"/>
    <col min="3" max="4" width="7" style="16" customWidth="1"/>
    <col min="5" max="5" width="7.21875" style="16" customWidth="1"/>
    <col min="6" max="6" width="17.21875" style="22" customWidth="1"/>
    <col min="7" max="8" width="60.77734375" style="16" customWidth="1"/>
    <col min="9" max="9" width="8.77734375" style="16" customWidth="1"/>
    <col min="10" max="10" width="8.77734375" style="16"/>
    <col min="11" max="11" width="8.77734375" style="23" customWidth="1"/>
    <col min="12" max="12" width="9.77734375" style="16" bestFit="1" customWidth="1"/>
    <col min="13" max="16384" width="8.77734375" style="16"/>
  </cols>
  <sheetData>
    <row r="1" spans="1:12" ht="8.5500000000000007" customHeight="1" x14ac:dyDescent="0.4">
      <c r="A1" s="17"/>
      <c r="B1" s="17"/>
      <c r="C1" s="17"/>
      <c r="D1" s="17"/>
      <c r="E1" s="17"/>
      <c r="F1" s="21"/>
      <c r="G1" s="17"/>
      <c r="H1" s="17"/>
      <c r="I1" s="17"/>
    </row>
    <row r="2" spans="1:12" ht="33.75" customHeight="1" thickBot="1" x14ac:dyDescent="0.45">
      <c r="A2" s="143" t="s">
        <v>174</v>
      </c>
      <c r="B2" s="143"/>
      <c r="C2" s="143"/>
      <c r="D2" s="143"/>
      <c r="E2" s="143"/>
      <c r="F2" s="143"/>
      <c r="G2" s="143"/>
      <c r="H2" s="143"/>
      <c r="J2" s="32"/>
    </row>
    <row r="3" spans="1:12" s="34" customFormat="1" ht="27.45" customHeight="1" thickBot="1" x14ac:dyDescent="0.45">
      <c r="A3" s="41" t="s">
        <v>44</v>
      </c>
      <c r="B3" s="18"/>
      <c r="C3" s="149" t="s">
        <v>180</v>
      </c>
      <c r="D3" s="148"/>
      <c r="E3" s="148"/>
      <c r="F3" s="148"/>
      <c r="G3" s="148"/>
      <c r="H3" s="148"/>
      <c r="I3" s="18"/>
      <c r="J3" s="18"/>
      <c r="K3" s="20"/>
      <c r="L3" s="18"/>
    </row>
    <row r="4" spans="1:12" s="34" customFormat="1" ht="25.2" customHeight="1" thickBot="1" x14ac:dyDescent="0.45">
      <c r="A4" s="41" t="s">
        <v>17</v>
      </c>
      <c r="B4" s="18"/>
      <c r="C4" s="148"/>
      <c r="D4" s="148"/>
      <c r="E4" s="148"/>
      <c r="F4" s="148"/>
      <c r="G4" s="148"/>
      <c r="H4" s="148"/>
      <c r="I4" s="35"/>
      <c r="J4" s="35"/>
      <c r="K4" s="35"/>
      <c r="L4" s="35"/>
    </row>
    <row r="5" spans="1:12" s="34" customFormat="1" ht="24" customHeight="1" thickBot="1" x14ac:dyDescent="0.45">
      <c r="A5" s="41" t="s">
        <v>14</v>
      </c>
      <c r="B5" s="18"/>
      <c r="C5" s="148"/>
      <c r="D5" s="148"/>
      <c r="E5" s="148"/>
      <c r="F5" s="148"/>
      <c r="G5" s="148"/>
      <c r="H5" s="148"/>
      <c r="I5" s="35"/>
      <c r="J5" s="35"/>
      <c r="K5" s="35"/>
      <c r="L5" s="35"/>
    </row>
    <row r="6" spans="1:12" s="34" customFormat="1" ht="24" customHeight="1" x14ac:dyDescent="0.4">
      <c r="A6" s="40"/>
      <c r="B6" s="18"/>
      <c r="C6" s="148"/>
      <c r="D6" s="148"/>
      <c r="E6" s="148"/>
      <c r="F6" s="148"/>
      <c r="G6" s="148"/>
      <c r="H6" s="148"/>
      <c r="I6" s="35"/>
      <c r="J6" s="35"/>
      <c r="K6" s="35"/>
      <c r="L6" s="35"/>
    </row>
    <row r="7" spans="1:12" s="34" customFormat="1" ht="24" customHeight="1" x14ac:dyDescent="0.4">
      <c r="C7" s="148"/>
      <c r="D7" s="148"/>
      <c r="E7" s="148"/>
      <c r="F7" s="148"/>
      <c r="G7" s="148"/>
      <c r="H7" s="148"/>
      <c r="I7" s="35"/>
      <c r="J7" s="35"/>
      <c r="K7" s="35"/>
      <c r="L7" s="35"/>
    </row>
    <row r="8" spans="1:12" s="34" customFormat="1" ht="24" customHeight="1" x14ac:dyDescent="0.4">
      <c r="C8" s="148"/>
      <c r="D8" s="148"/>
      <c r="E8" s="148"/>
      <c r="F8" s="148"/>
      <c r="G8" s="148"/>
      <c r="H8" s="148"/>
      <c r="I8" s="35"/>
      <c r="J8" s="35"/>
      <c r="K8" s="35"/>
      <c r="L8" s="35"/>
    </row>
    <row r="9" spans="1:12" ht="6.45" customHeight="1" thickBot="1" x14ac:dyDescent="0.45">
      <c r="A9" s="17"/>
      <c r="B9" s="17"/>
      <c r="C9" s="33"/>
      <c r="D9" s="33"/>
      <c r="E9" s="33"/>
      <c r="F9" s="33"/>
      <c r="G9" s="33"/>
      <c r="H9" s="17"/>
      <c r="I9" s="17"/>
    </row>
    <row r="10" spans="1:12" ht="19.5" thickBot="1" x14ac:dyDescent="0.55000000000000004">
      <c r="A10" s="42" t="s">
        <v>175</v>
      </c>
      <c r="B10" s="43"/>
      <c r="C10" s="43"/>
      <c r="D10" s="43"/>
      <c r="E10" s="44"/>
      <c r="F10" s="45"/>
      <c r="G10" s="43"/>
      <c r="H10" s="46"/>
      <c r="I10" s="47"/>
      <c r="J10" s="34"/>
      <c r="K10" s="48"/>
      <c r="L10" s="34"/>
    </row>
    <row r="11" spans="1:12" ht="19.05" x14ac:dyDescent="0.5">
      <c r="A11" s="144"/>
      <c r="B11" s="145"/>
      <c r="C11" s="145"/>
      <c r="D11" s="145"/>
      <c r="E11" s="145"/>
      <c r="F11" s="145"/>
      <c r="G11" s="145"/>
      <c r="H11" s="146"/>
      <c r="I11" s="49"/>
      <c r="J11" s="34"/>
      <c r="K11" s="48"/>
      <c r="L11" s="34"/>
    </row>
    <row r="12" spans="1:12" ht="19.05" x14ac:dyDescent="0.5">
      <c r="A12" s="140"/>
      <c r="B12" s="141"/>
      <c r="C12" s="141"/>
      <c r="D12" s="141"/>
      <c r="E12" s="141"/>
      <c r="F12" s="141"/>
      <c r="G12" s="141"/>
      <c r="H12" s="142"/>
      <c r="I12" s="49"/>
      <c r="J12" s="34"/>
      <c r="K12" s="48"/>
      <c r="L12" s="34"/>
    </row>
    <row r="13" spans="1:12" ht="19.05" x14ac:dyDescent="0.5">
      <c r="A13" s="140"/>
      <c r="B13" s="141"/>
      <c r="C13" s="141"/>
      <c r="D13" s="141"/>
      <c r="E13" s="141"/>
      <c r="F13" s="141"/>
      <c r="G13" s="141"/>
      <c r="H13" s="142"/>
      <c r="I13" s="49"/>
      <c r="J13" s="34"/>
      <c r="K13" s="48"/>
      <c r="L13" s="34"/>
    </row>
    <row r="14" spans="1:12" ht="19.05" x14ac:dyDescent="0.5">
      <c r="A14" s="140"/>
      <c r="B14" s="141"/>
      <c r="C14" s="141"/>
      <c r="D14" s="141"/>
      <c r="E14" s="141"/>
      <c r="F14" s="141"/>
      <c r="G14" s="141"/>
      <c r="H14" s="142"/>
      <c r="I14" s="49"/>
      <c r="J14" s="34"/>
      <c r="K14" s="48"/>
      <c r="L14" s="34"/>
    </row>
    <row r="15" spans="1:12" ht="19.05" x14ac:dyDescent="0.5">
      <c r="A15" s="140"/>
      <c r="B15" s="141"/>
      <c r="C15" s="141"/>
      <c r="D15" s="141"/>
      <c r="E15" s="141"/>
      <c r="F15" s="141"/>
      <c r="G15" s="141"/>
      <c r="H15" s="142"/>
      <c r="I15" s="49"/>
      <c r="J15" s="34"/>
      <c r="K15" s="48"/>
      <c r="L15" s="34"/>
    </row>
    <row r="16" spans="1:12" ht="19.05" x14ac:dyDescent="0.5">
      <c r="A16" s="140"/>
      <c r="B16" s="141"/>
      <c r="C16" s="141"/>
      <c r="D16" s="141"/>
      <c r="E16" s="141"/>
      <c r="F16" s="141"/>
      <c r="G16" s="141"/>
      <c r="H16" s="142"/>
      <c r="I16" s="49"/>
      <c r="J16" s="34"/>
      <c r="K16" s="48"/>
      <c r="L16" s="34"/>
    </row>
    <row r="17" spans="1:12" ht="19.5" thickBot="1" x14ac:dyDescent="0.55000000000000004">
      <c r="A17" s="137"/>
      <c r="B17" s="138"/>
      <c r="C17" s="138"/>
      <c r="D17" s="138"/>
      <c r="E17" s="138"/>
      <c r="F17" s="138"/>
      <c r="G17" s="138"/>
      <c r="H17" s="139"/>
      <c r="I17" s="49"/>
      <c r="J17" s="34"/>
      <c r="K17" s="48"/>
      <c r="L17" s="34"/>
    </row>
    <row r="18" spans="1:12" ht="19.5" thickBot="1" x14ac:dyDescent="0.55000000000000004">
      <c r="A18" s="50"/>
      <c r="B18" s="50"/>
      <c r="C18" s="35"/>
      <c r="D18" s="35"/>
      <c r="E18" s="35"/>
      <c r="F18" s="35"/>
      <c r="G18" s="35"/>
      <c r="H18" s="50"/>
      <c r="I18" s="50"/>
      <c r="J18" s="34"/>
      <c r="K18" s="48"/>
      <c r="L18" s="34"/>
    </row>
    <row r="19" spans="1:12" ht="19.5" thickBot="1" x14ac:dyDescent="0.55000000000000004">
      <c r="A19" s="51" t="s">
        <v>166</v>
      </c>
      <c r="B19" s="52" t="s">
        <v>20</v>
      </c>
      <c r="C19" s="52" t="s">
        <v>21</v>
      </c>
      <c r="D19" s="52" t="s">
        <v>25</v>
      </c>
      <c r="E19" s="53" t="s">
        <v>4</v>
      </c>
      <c r="F19" s="54" t="s">
        <v>3</v>
      </c>
      <c r="G19" s="52" t="s">
        <v>28</v>
      </c>
      <c r="H19" s="52" t="s">
        <v>29</v>
      </c>
      <c r="I19" s="50"/>
      <c r="J19" s="34"/>
      <c r="K19" s="48" t="s">
        <v>15</v>
      </c>
      <c r="L19" s="34" t="s">
        <v>26</v>
      </c>
    </row>
    <row r="20" spans="1:12" ht="55.05" customHeight="1" thickBot="1" x14ac:dyDescent="0.55000000000000004">
      <c r="A20" s="118" t="s">
        <v>178</v>
      </c>
      <c r="B20" s="55"/>
      <c r="C20" s="55"/>
      <c r="D20" s="55"/>
      <c r="E20" s="56">
        <f>IF(OR(AND(B20&lt;&gt;"",C20&lt;&gt;""),AND(B20&lt;&gt;"",D20&lt;&gt;""),AND(C20&lt;&gt;"",D20&lt;&gt;"")),0,IF(B20&lt;&gt;"",1,IF(D20&lt;&gt;"",0,-1)))</f>
        <v>-1</v>
      </c>
      <c r="F20" s="57">
        <f>E20*K20</f>
        <v>-1</v>
      </c>
      <c r="G20" s="55"/>
      <c r="H20" s="55"/>
      <c r="I20" s="50"/>
      <c r="J20" s="34"/>
      <c r="K20" s="58">
        <v>1</v>
      </c>
      <c r="L20" s="58">
        <f>ABS(F20)</f>
        <v>1</v>
      </c>
    </row>
    <row r="21" spans="1:12" ht="55.05" customHeight="1" thickBot="1" x14ac:dyDescent="0.45">
      <c r="A21" s="119" t="s">
        <v>49</v>
      </c>
      <c r="B21" s="59"/>
      <c r="C21" s="59"/>
      <c r="D21" s="59"/>
      <c r="E21" s="56">
        <f t="shared" ref="E21:E39" si="0">IF(OR(AND(B21&lt;&gt;"",C21&lt;&gt;""),AND(B21&lt;&gt;"",D21&lt;&gt;""),AND(C21&lt;&gt;"",D21&lt;&gt;"")),0,IF(B21&lt;&gt;"",1,IF(D21&lt;&gt;"",0,-1)))</f>
        <v>-1</v>
      </c>
      <c r="F21" s="60">
        <f>E21*K21</f>
        <v>-1</v>
      </c>
      <c r="G21" s="59"/>
      <c r="H21" s="59"/>
      <c r="I21" s="50"/>
      <c r="J21" s="34"/>
      <c r="K21" s="58">
        <v>1</v>
      </c>
      <c r="L21" s="58">
        <f t="shared" ref="L21:L39" si="1">ABS(F21)</f>
        <v>1</v>
      </c>
    </row>
    <row r="22" spans="1:12" ht="55.05" customHeight="1" thickBot="1" x14ac:dyDescent="0.55000000000000004">
      <c r="A22" s="120" t="s">
        <v>48</v>
      </c>
      <c r="B22" s="55"/>
      <c r="C22" s="55"/>
      <c r="D22" s="55"/>
      <c r="E22" s="56">
        <f t="shared" si="0"/>
        <v>-1</v>
      </c>
      <c r="F22" s="57">
        <f t="shared" ref="F22:F39" si="2">E22*K22</f>
        <v>-1</v>
      </c>
      <c r="G22" s="55"/>
      <c r="H22" s="55"/>
      <c r="I22" s="50"/>
      <c r="J22" s="34"/>
      <c r="K22" s="58">
        <v>1</v>
      </c>
      <c r="L22" s="58">
        <f t="shared" si="1"/>
        <v>1</v>
      </c>
    </row>
    <row r="23" spans="1:12" ht="55.05" customHeight="1" thickBot="1" x14ac:dyDescent="0.55000000000000004">
      <c r="A23" s="119" t="s">
        <v>47</v>
      </c>
      <c r="B23" s="59"/>
      <c r="C23" s="59"/>
      <c r="D23" s="59"/>
      <c r="E23" s="56">
        <f t="shared" si="0"/>
        <v>-1</v>
      </c>
      <c r="F23" s="60">
        <f t="shared" si="2"/>
        <v>-1</v>
      </c>
      <c r="G23" s="59"/>
      <c r="H23" s="59"/>
      <c r="I23" s="50"/>
      <c r="J23" s="34"/>
      <c r="K23" s="58">
        <v>1</v>
      </c>
      <c r="L23" s="58">
        <f t="shared" si="1"/>
        <v>1</v>
      </c>
    </row>
    <row r="24" spans="1:12" ht="55.05" customHeight="1" thickBot="1" x14ac:dyDescent="0.55000000000000004">
      <c r="A24" s="120" t="s">
        <v>46</v>
      </c>
      <c r="B24" s="55"/>
      <c r="C24" s="55"/>
      <c r="D24" s="55"/>
      <c r="E24" s="56">
        <f t="shared" si="0"/>
        <v>-1</v>
      </c>
      <c r="F24" s="57">
        <f t="shared" si="2"/>
        <v>-3</v>
      </c>
      <c r="G24" s="55"/>
      <c r="H24" s="55"/>
      <c r="I24" s="50"/>
      <c r="J24" s="34"/>
      <c r="K24" s="58">
        <v>3</v>
      </c>
      <c r="L24" s="58">
        <f t="shared" si="1"/>
        <v>3</v>
      </c>
    </row>
    <row r="25" spans="1:12" ht="55.05" customHeight="1" thickBot="1" x14ac:dyDescent="0.55000000000000004">
      <c r="A25" s="119" t="s">
        <v>45</v>
      </c>
      <c r="B25" s="59"/>
      <c r="C25" s="59"/>
      <c r="D25" s="59"/>
      <c r="E25" s="56">
        <f t="shared" ref="E25:E37" si="3">IF(OR(AND(B25&lt;&gt;"",C25&lt;&gt;""),AND(B25&lt;&gt;"",D25&lt;&gt;""),AND(C25&lt;&gt;"",D25&lt;&gt;"")),0,IF(B25&lt;&gt;"",1,IF(D25&lt;&gt;"",0,-1)))</f>
        <v>-1</v>
      </c>
      <c r="F25" s="60">
        <f t="shared" ref="F25:F37" si="4">E25*K25</f>
        <v>-3</v>
      </c>
      <c r="G25" s="59"/>
      <c r="H25" s="59"/>
      <c r="I25" s="50"/>
      <c r="J25" s="34"/>
      <c r="K25" s="58">
        <v>3</v>
      </c>
      <c r="L25" s="58">
        <f t="shared" si="1"/>
        <v>3</v>
      </c>
    </row>
    <row r="26" spans="1:12" ht="55.05" customHeight="1" thickBot="1" x14ac:dyDescent="0.55000000000000004">
      <c r="A26" s="120" t="s">
        <v>31</v>
      </c>
      <c r="B26" s="55"/>
      <c r="C26" s="55"/>
      <c r="D26" s="55"/>
      <c r="E26" s="56">
        <f t="shared" si="3"/>
        <v>-1</v>
      </c>
      <c r="F26" s="57">
        <f t="shared" si="4"/>
        <v>-2</v>
      </c>
      <c r="G26" s="55"/>
      <c r="H26" s="55"/>
      <c r="I26" s="50"/>
      <c r="J26" s="34"/>
      <c r="K26" s="58">
        <v>2</v>
      </c>
      <c r="L26" s="58">
        <f t="shared" si="1"/>
        <v>2</v>
      </c>
    </row>
    <row r="27" spans="1:12" ht="55.05" customHeight="1" thickBot="1" x14ac:dyDescent="0.55000000000000004">
      <c r="A27" s="119" t="s">
        <v>50</v>
      </c>
      <c r="B27" s="59"/>
      <c r="C27" s="59"/>
      <c r="D27" s="59"/>
      <c r="E27" s="56">
        <f t="shared" si="3"/>
        <v>-1</v>
      </c>
      <c r="F27" s="60">
        <f t="shared" si="4"/>
        <v>-1</v>
      </c>
      <c r="G27" s="59"/>
      <c r="H27" s="59"/>
      <c r="I27" s="50"/>
      <c r="J27" s="34"/>
      <c r="K27" s="58">
        <v>1</v>
      </c>
      <c r="L27" s="58">
        <f t="shared" si="1"/>
        <v>1</v>
      </c>
    </row>
    <row r="28" spans="1:12" ht="55.05" customHeight="1" thickBot="1" x14ac:dyDescent="0.55000000000000004">
      <c r="A28" s="120" t="s">
        <v>170</v>
      </c>
      <c r="B28" s="55"/>
      <c r="C28" s="55"/>
      <c r="D28" s="55"/>
      <c r="E28" s="56">
        <f t="shared" si="3"/>
        <v>-1</v>
      </c>
      <c r="F28" s="57">
        <f t="shared" si="4"/>
        <v>-2</v>
      </c>
      <c r="G28" s="55"/>
      <c r="H28" s="55"/>
      <c r="I28" s="50"/>
      <c r="J28" s="34"/>
      <c r="K28" s="58">
        <v>2</v>
      </c>
      <c r="L28" s="58">
        <f t="shared" si="1"/>
        <v>2</v>
      </c>
    </row>
    <row r="29" spans="1:12" ht="55.05" customHeight="1" thickBot="1" x14ac:dyDescent="0.55000000000000004">
      <c r="A29" s="119" t="s">
        <v>51</v>
      </c>
      <c r="B29" s="59"/>
      <c r="C29" s="59"/>
      <c r="D29" s="59"/>
      <c r="E29" s="56">
        <f t="shared" si="3"/>
        <v>-1</v>
      </c>
      <c r="F29" s="60">
        <f t="shared" si="4"/>
        <v>-1</v>
      </c>
      <c r="G29" s="59"/>
      <c r="H29" s="59"/>
      <c r="I29" s="50"/>
      <c r="J29" s="34"/>
      <c r="K29" s="58">
        <v>1</v>
      </c>
      <c r="L29" s="58">
        <f t="shared" si="1"/>
        <v>1</v>
      </c>
    </row>
    <row r="30" spans="1:12" ht="55.05" customHeight="1" thickBot="1" x14ac:dyDescent="0.55000000000000004">
      <c r="A30" s="120" t="s">
        <v>52</v>
      </c>
      <c r="B30" s="55"/>
      <c r="C30" s="55"/>
      <c r="D30" s="55"/>
      <c r="E30" s="56">
        <f t="shared" si="3"/>
        <v>-1</v>
      </c>
      <c r="F30" s="57">
        <f t="shared" si="4"/>
        <v>-3</v>
      </c>
      <c r="G30" s="55"/>
      <c r="H30" s="55"/>
      <c r="I30" s="50"/>
      <c r="J30" s="34"/>
      <c r="K30" s="58">
        <v>3</v>
      </c>
      <c r="L30" s="58">
        <f t="shared" si="1"/>
        <v>3</v>
      </c>
    </row>
    <row r="31" spans="1:12" ht="55.05" customHeight="1" thickBot="1" x14ac:dyDescent="0.45">
      <c r="A31" s="119" t="s">
        <v>53</v>
      </c>
      <c r="B31" s="59"/>
      <c r="C31" s="59"/>
      <c r="D31" s="59"/>
      <c r="E31" s="56">
        <f t="shared" si="3"/>
        <v>-1</v>
      </c>
      <c r="F31" s="60">
        <f t="shared" si="4"/>
        <v>-1</v>
      </c>
      <c r="G31" s="59"/>
      <c r="H31" s="59"/>
      <c r="I31" s="50"/>
      <c r="J31" s="34"/>
      <c r="K31" s="58">
        <v>1</v>
      </c>
      <c r="L31" s="58">
        <f t="shared" si="1"/>
        <v>1</v>
      </c>
    </row>
    <row r="32" spans="1:12" ht="55.05" customHeight="1" thickBot="1" x14ac:dyDescent="0.45">
      <c r="A32" s="120" t="s">
        <v>54</v>
      </c>
      <c r="B32" s="55"/>
      <c r="C32" s="55"/>
      <c r="D32" s="55"/>
      <c r="E32" s="56">
        <f t="shared" si="3"/>
        <v>-1</v>
      </c>
      <c r="F32" s="57">
        <f t="shared" si="4"/>
        <v>-1</v>
      </c>
      <c r="G32" s="55"/>
      <c r="H32" s="55"/>
      <c r="I32" s="50"/>
      <c r="J32" s="34"/>
      <c r="K32" s="58">
        <v>1</v>
      </c>
      <c r="L32" s="58">
        <f t="shared" si="1"/>
        <v>1</v>
      </c>
    </row>
    <row r="33" spans="1:12" ht="55.05" customHeight="1" thickBot="1" x14ac:dyDescent="0.45">
      <c r="A33" s="119" t="s">
        <v>55</v>
      </c>
      <c r="B33" s="59"/>
      <c r="C33" s="59"/>
      <c r="D33" s="59"/>
      <c r="E33" s="56">
        <f t="shared" si="3"/>
        <v>-1</v>
      </c>
      <c r="F33" s="60">
        <f t="shared" si="4"/>
        <v>-2</v>
      </c>
      <c r="G33" s="59"/>
      <c r="H33" s="59"/>
      <c r="I33" s="50"/>
      <c r="J33" s="34"/>
      <c r="K33" s="58">
        <v>2</v>
      </c>
      <c r="L33" s="58">
        <f t="shared" si="1"/>
        <v>2</v>
      </c>
    </row>
    <row r="34" spans="1:12" ht="55.05" customHeight="1" thickBot="1" x14ac:dyDescent="0.45">
      <c r="A34" s="120" t="s">
        <v>56</v>
      </c>
      <c r="B34" s="55"/>
      <c r="C34" s="55"/>
      <c r="D34" s="55"/>
      <c r="E34" s="56">
        <f t="shared" si="3"/>
        <v>-1</v>
      </c>
      <c r="F34" s="57">
        <f t="shared" si="4"/>
        <v>-3</v>
      </c>
      <c r="G34" s="55"/>
      <c r="H34" s="55"/>
      <c r="I34" s="50"/>
      <c r="J34" s="34"/>
      <c r="K34" s="58">
        <v>3</v>
      </c>
      <c r="L34" s="58">
        <f t="shared" si="1"/>
        <v>3</v>
      </c>
    </row>
    <row r="35" spans="1:12" ht="55.05" customHeight="1" thickBot="1" x14ac:dyDescent="0.45">
      <c r="A35" s="119" t="s">
        <v>57</v>
      </c>
      <c r="B35" s="59"/>
      <c r="C35" s="59"/>
      <c r="D35" s="59"/>
      <c r="E35" s="56">
        <f t="shared" si="3"/>
        <v>-1</v>
      </c>
      <c r="F35" s="60">
        <f t="shared" si="4"/>
        <v>-2</v>
      </c>
      <c r="G35" s="59"/>
      <c r="H35" s="59"/>
      <c r="I35" s="50"/>
      <c r="J35" s="34"/>
      <c r="K35" s="58">
        <v>2</v>
      </c>
      <c r="L35" s="58">
        <f t="shared" si="1"/>
        <v>2</v>
      </c>
    </row>
    <row r="36" spans="1:12" ht="55.05" customHeight="1" thickBot="1" x14ac:dyDescent="0.45">
      <c r="A36" s="120" t="s">
        <v>58</v>
      </c>
      <c r="B36" s="55"/>
      <c r="C36" s="55"/>
      <c r="D36" s="55"/>
      <c r="E36" s="56">
        <f t="shared" si="3"/>
        <v>-1</v>
      </c>
      <c r="F36" s="57">
        <f t="shared" si="4"/>
        <v>-3</v>
      </c>
      <c r="G36" s="55"/>
      <c r="H36" s="55"/>
      <c r="I36" s="50"/>
      <c r="J36" s="34"/>
      <c r="K36" s="58">
        <v>3</v>
      </c>
      <c r="L36" s="58">
        <f t="shared" si="1"/>
        <v>3</v>
      </c>
    </row>
    <row r="37" spans="1:12" ht="55.05" customHeight="1" thickBot="1" x14ac:dyDescent="0.45">
      <c r="A37" s="119" t="s">
        <v>59</v>
      </c>
      <c r="B37" s="59"/>
      <c r="C37" s="59"/>
      <c r="D37" s="59"/>
      <c r="E37" s="56">
        <f t="shared" si="3"/>
        <v>-1</v>
      </c>
      <c r="F37" s="60">
        <f t="shared" si="4"/>
        <v>-2</v>
      </c>
      <c r="G37" s="59"/>
      <c r="H37" s="59"/>
      <c r="I37" s="50"/>
      <c r="J37" s="34"/>
      <c r="K37" s="58">
        <v>2</v>
      </c>
      <c r="L37" s="58">
        <f t="shared" si="1"/>
        <v>2</v>
      </c>
    </row>
    <row r="38" spans="1:12" ht="55.05" customHeight="1" thickBot="1" x14ac:dyDescent="0.45">
      <c r="A38" s="120" t="s">
        <v>60</v>
      </c>
      <c r="B38" s="55"/>
      <c r="C38" s="55"/>
      <c r="D38" s="55"/>
      <c r="E38" s="56">
        <f t="shared" si="0"/>
        <v>-1</v>
      </c>
      <c r="F38" s="57">
        <f t="shared" si="2"/>
        <v>-3</v>
      </c>
      <c r="G38" s="55"/>
      <c r="H38" s="55"/>
      <c r="I38" s="50"/>
      <c r="J38" s="34"/>
      <c r="K38" s="58">
        <v>3</v>
      </c>
      <c r="L38" s="58">
        <f t="shared" si="1"/>
        <v>3</v>
      </c>
    </row>
    <row r="39" spans="1:12" ht="55.05" customHeight="1" thickBot="1" x14ac:dyDescent="0.45">
      <c r="A39" s="119" t="s">
        <v>61</v>
      </c>
      <c r="B39" s="59"/>
      <c r="C39" s="59"/>
      <c r="D39" s="59"/>
      <c r="E39" s="56">
        <f t="shared" si="0"/>
        <v>-1</v>
      </c>
      <c r="F39" s="60">
        <f t="shared" si="2"/>
        <v>-3</v>
      </c>
      <c r="G39" s="59"/>
      <c r="H39" s="59"/>
      <c r="I39" s="50"/>
      <c r="J39" s="34"/>
      <c r="K39" s="58">
        <v>3</v>
      </c>
      <c r="L39" s="58">
        <f t="shared" si="1"/>
        <v>3</v>
      </c>
    </row>
    <row r="40" spans="1:12" ht="7.5" customHeight="1" x14ac:dyDescent="0.4">
      <c r="A40" s="61"/>
      <c r="B40" s="61"/>
      <c r="C40" s="61"/>
      <c r="D40" s="61"/>
      <c r="E40" s="61"/>
      <c r="F40" s="61"/>
      <c r="G40" s="61"/>
      <c r="H40" s="61"/>
      <c r="I40" s="50"/>
      <c r="J40" s="34"/>
      <c r="K40" s="62"/>
      <c r="L40" s="34"/>
    </row>
    <row r="41" spans="1:12" s="19" customFormat="1" ht="16.5" customHeight="1" thickBot="1" x14ac:dyDescent="0.45">
      <c r="A41" s="61"/>
      <c r="B41" s="63"/>
      <c r="C41" s="64"/>
      <c r="D41" s="64"/>
      <c r="E41" s="116" t="s">
        <v>27</v>
      </c>
      <c r="F41" s="114">
        <f>SUM(F20:F39)</f>
        <v>-39</v>
      </c>
      <c r="G41" s="65"/>
      <c r="H41" s="65"/>
      <c r="I41" s="50"/>
      <c r="J41" s="66" t="s">
        <v>22</v>
      </c>
      <c r="K41" s="48">
        <f>SUM(K20:K39)</f>
        <v>39</v>
      </c>
      <c r="L41" s="48">
        <f>SUM(L20:L39)</f>
        <v>39</v>
      </c>
    </row>
    <row r="42" spans="1:12" s="19" customFormat="1" ht="19.2" thickBot="1" x14ac:dyDescent="0.45">
      <c r="A42" s="61"/>
      <c r="B42" s="67"/>
      <c r="C42" s="67"/>
      <c r="D42" s="67"/>
      <c r="E42" s="70" t="s">
        <v>24</v>
      </c>
      <c r="F42" s="115">
        <f>(F41+L41)/(2*L41)*100</f>
        <v>0</v>
      </c>
      <c r="G42" s="65"/>
      <c r="H42" s="65"/>
      <c r="I42" s="50"/>
      <c r="J42" s="34"/>
      <c r="K42" s="48"/>
      <c r="L42" s="63"/>
    </row>
    <row r="43" spans="1:12" s="19" customFormat="1" ht="19.2" thickBot="1" x14ac:dyDescent="0.45">
      <c r="A43" s="61"/>
      <c r="B43" s="67"/>
      <c r="C43" s="67"/>
      <c r="D43" s="67"/>
      <c r="E43" s="68"/>
      <c r="F43" s="67"/>
      <c r="G43" s="65"/>
      <c r="H43" s="65"/>
      <c r="I43" s="50"/>
      <c r="J43" s="63"/>
      <c r="K43" s="69"/>
      <c r="L43" s="63"/>
    </row>
    <row r="44" spans="1:12" ht="19.2" thickBot="1" x14ac:dyDescent="0.45">
      <c r="A44" s="124" t="s">
        <v>30</v>
      </c>
      <c r="B44" s="52" t="s">
        <v>20</v>
      </c>
      <c r="C44" s="52" t="s">
        <v>21</v>
      </c>
      <c r="D44" s="52" t="s">
        <v>25</v>
      </c>
      <c r="E44" s="53" t="s">
        <v>4</v>
      </c>
      <c r="F44" s="54" t="s">
        <v>3</v>
      </c>
      <c r="G44" s="52" t="s">
        <v>28</v>
      </c>
      <c r="H44" s="52" t="s">
        <v>29</v>
      </c>
      <c r="I44" s="50"/>
      <c r="J44" s="34"/>
      <c r="K44" s="48" t="s">
        <v>15</v>
      </c>
      <c r="L44" s="34" t="s">
        <v>26</v>
      </c>
    </row>
    <row r="45" spans="1:12" ht="55.05" customHeight="1" thickBot="1" x14ac:dyDescent="0.45">
      <c r="A45" s="120" t="s">
        <v>62</v>
      </c>
      <c r="B45" s="55"/>
      <c r="C45" s="55"/>
      <c r="D45" s="55"/>
      <c r="E45" s="56">
        <f t="shared" ref="E45:E48" si="5">IF(OR(AND(B45&lt;&gt;"",C45&lt;&gt;""),AND(B45&lt;&gt;"",D45&lt;&gt;""),AND(C45&lt;&gt;"",D45&lt;&gt;"")),0,IF(B45&lt;&gt;"",1,IF(D45&lt;&gt;"",0,-1)))</f>
        <v>-1</v>
      </c>
      <c r="F45" s="57">
        <f>E45*K45</f>
        <v>-1</v>
      </c>
      <c r="G45" s="55"/>
      <c r="H45" s="55"/>
      <c r="I45" s="50"/>
      <c r="J45" s="34"/>
      <c r="K45" s="58">
        <v>1</v>
      </c>
      <c r="L45" s="58">
        <f t="shared" ref="L45:L48" si="6">ABS(F45)</f>
        <v>1</v>
      </c>
    </row>
    <row r="46" spans="1:12" ht="55.05" customHeight="1" thickBot="1" x14ac:dyDescent="0.45">
      <c r="A46" s="119" t="s">
        <v>63</v>
      </c>
      <c r="B46" s="59"/>
      <c r="C46" s="59"/>
      <c r="D46" s="59"/>
      <c r="E46" s="56">
        <f t="shared" si="5"/>
        <v>-1</v>
      </c>
      <c r="F46" s="60">
        <f t="shared" ref="F46:F48" si="7">E46*K46</f>
        <v>-2</v>
      </c>
      <c r="G46" s="59"/>
      <c r="H46" s="59"/>
      <c r="I46" s="50"/>
      <c r="J46" s="34"/>
      <c r="K46" s="58">
        <v>2</v>
      </c>
      <c r="L46" s="58">
        <f t="shared" si="6"/>
        <v>2</v>
      </c>
    </row>
    <row r="47" spans="1:12" ht="55.05" customHeight="1" thickBot="1" x14ac:dyDescent="0.45">
      <c r="A47" s="120" t="s">
        <v>64</v>
      </c>
      <c r="B47" s="55"/>
      <c r="C47" s="55"/>
      <c r="D47" s="55"/>
      <c r="E47" s="56">
        <f t="shared" si="5"/>
        <v>-1</v>
      </c>
      <c r="F47" s="57">
        <f t="shared" si="7"/>
        <v>-1</v>
      </c>
      <c r="G47" s="55"/>
      <c r="H47" s="55"/>
      <c r="I47" s="50"/>
      <c r="J47" s="34"/>
      <c r="K47" s="58">
        <v>1</v>
      </c>
      <c r="L47" s="58">
        <f t="shared" si="6"/>
        <v>1</v>
      </c>
    </row>
    <row r="48" spans="1:12" ht="55.05" customHeight="1" thickBot="1" x14ac:dyDescent="0.45">
      <c r="A48" s="119" t="s">
        <v>65</v>
      </c>
      <c r="B48" s="59"/>
      <c r="C48" s="59"/>
      <c r="D48" s="59"/>
      <c r="E48" s="56">
        <f t="shared" si="5"/>
        <v>-1</v>
      </c>
      <c r="F48" s="60">
        <f t="shared" si="7"/>
        <v>-3</v>
      </c>
      <c r="G48" s="59"/>
      <c r="H48" s="59"/>
      <c r="I48" s="50"/>
      <c r="J48" s="34"/>
      <c r="K48" s="58">
        <v>3</v>
      </c>
      <c r="L48" s="58">
        <f t="shared" si="6"/>
        <v>3</v>
      </c>
    </row>
    <row r="49" spans="1:12" ht="3.75" customHeight="1" x14ac:dyDescent="0.4">
      <c r="A49" s="61"/>
      <c r="B49" s="61"/>
      <c r="C49" s="61"/>
      <c r="D49" s="61"/>
      <c r="E49" s="61"/>
      <c r="F49" s="61"/>
      <c r="G49" s="61"/>
      <c r="H49" s="61"/>
      <c r="I49" s="50"/>
      <c r="J49" s="34"/>
      <c r="K49" s="62"/>
      <c r="L49" s="34"/>
    </row>
    <row r="50" spans="1:12" ht="16.5" customHeight="1" thickBot="1" x14ac:dyDescent="0.45">
      <c r="A50" s="61"/>
      <c r="B50" s="34"/>
      <c r="C50" s="70"/>
      <c r="D50" s="70"/>
      <c r="E50" s="70" t="s">
        <v>27</v>
      </c>
      <c r="F50" s="114">
        <f>SUM(F45:F48)</f>
        <v>-7</v>
      </c>
      <c r="G50" s="65"/>
      <c r="H50" s="65"/>
      <c r="I50" s="50"/>
      <c r="J50" s="66" t="s">
        <v>22</v>
      </c>
      <c r="K50" s="48">
        <f>SUM(K45:K48)</f>
        <v>7</v>
      </c>
      <c r="L50" s="48">
        <f>SUM(L45:L48)</f>
        <v>7</v>
      </c>
    </row>
    <row r="51" spans="1:12" ht="19.2" thickBot="1" x14ac:dyDescent="0.45">
      <c r="A51" s="61"/>
      <c r="B51" s="67"/>
      <c r="C51" s="67"/>
      <c r="D51" s="67"/>
      <c r="E51" s="70" t="s">
        <v>24</v>
      </c>
      <c r="F51" s="115">
        <f>(F50+L50)/(2*L50)*100</f>
        <v>0</v>
      </c>
      <c r="G51" s="65"/>
      <c r="H51" s="65"/>
      <c r="I51" s="50"/>
      <c r="J51" s="34"/>
      <c r="K51" s="48"/>
      <c r="L51" s="34"/>
    </row>
    <row r="52" spans="1:12" ht="19.2" thickBot="1" x14ac:dyDescent="0.45">
      <c r="A52" s="61"/>
      <c r="B52" s="67"/>
      <c r="C52" s="67"/>
      <c r="D52" s="67"/>
      <c r="E52" s="68"/>
      <c r="F52" s="71"/>
      <c r="G52" s="65"/>
      <c r="H52" s="65"/>
      <c r="I52" s="50"/>
      <c r="J52" s="34"/>
      <c r="K52" s="48"/>
      <c r="L52" s="34"/>
    </row>
    <row r="53" spans="1:12" ht="19.2" thickBot="1" x14ac:dyDescent="0.45">
      <c r="A53" s="124" t="s">
        <v>66</v>
      </c>
      <c r="B53" s="52" t="s">
        <v>20</v>
      </c>
      <c r="C53" s="52" t="s">
        <v>21</v>
      </c>
      <c r="D53" s="52" t="s">
        <v>25</v>
      </c>
      <c r="E53" s="53" t="s">
        <v>4</v>
      </c>
      <c r="F53" s="54" t="s">
        <v>3</v>
      </c>
      <c r="G53" s="52" t="s">
        <v>28</v>
      </c>
      <c r="H53" s="52" t="s">
        <v>29</v>
      </c>
      <c r="I53" s="50"/>
      <c r="J53" s="34"/>
      <c r="K53" s="48" t="s">
        <v>15</v>
      </c>
      <c r="L53" s="34" t="s">
        <v>26</v>
      </c>
    </row>
    <row r="54" spans="1:12" ht="55.05" customHeight="1" thickBot="1" x14ac:dyDescent="0.45">
      <c r="A54" s="120" t="s">
        <v>67</v>
      </c>
      <c r="B54" s="55"/>
      <c r="C54" s="55"/>
      <c r="D54" s="55"/>
      <c r="E54" s="56">
        <f t="shared" ref="E54:E60" si="8">IF(OR(AND(B54&lt;&gt;"",C54&lt;&gt;""),AND(B54&lt;&gt;"",D54&lt;&gt;""),AND(C54&lt;&gt;"",D54&lt;&gt;"")),0,IF(B54&lt;&gt;"",1,IF(D54&lt;&gt;"",0,-1)))</f>
        <v>-1</v>
      </c>
      <c r="F54" s="57">
        <f>E54*K54</f>
        <v>-2</v>
      </c>
      <c r="G54" s="55"/>
      <c r="H54" s="55"/>
      <c r="I54" s="50"/>
      <c r="J54" s="34"/>
      <c r="K54" s="58">
        <v>2</v>
      </c>
      <c r="L54" s="58">
        <f t="shared" ref="L54:L60" si="9">ABS(F54)</f>
        <v>2</v>
      </c>
    </row>
    <row r="55" spans="1:12" ht="55.05" customHeight="1" thickBot="1" x14ac:dyDescent="0.45">
      <c r="A55" s="119" t="s">
        <v>68</v>
      </c>
      <c r="B55" s="59"/>
      <c r="C55" s="59"/>
      <c r="D55" s="59"/>
      <c r="E55" s="56">
        <f t="shared" si="8"/>
        <v>-1</v>
      </c>
      <c r="F55" s="60">
        <f t="shared" ref="F55:F60" si="10">E55*K55</f>
        <v>-2</v>
      </c>
      <c r="G55" s="59"/>
      <c r="H55" s="59"/>
      <c r="I55" s="50"/>
      <c r="J55" s="34"/>
      <c r="K55" s="58">
        <v>2</v>
      </c>
      <c r="L55" s="58">
        <f t="shared" si="9"/>
        <v>2</v>
      </c>
    </row>
    <row r="56" spans="1:12" ht="55.05" customHeight="1" thickBot="1" x14ac:dyDescent="0.45">
      <c r="A56" s="120" t="s">
        <v>69</v>
      </c>
      <c r="B56" s="55"/>
      <c r="C56" s="55"/>
      <c r="D56" s="55"/>
      <c r="E56" s="56">
        <f t="shared" si="8"/>
        <v>-1</v>
      </c>
      <c r="F56" s="57">
        <f t="shared" si="10"/>
        <v>-3</v>
      </c>
      <c r="G56" s="55"/>
      <c r="H56" s="55"/>
      <c r="I56" s="50"/>
      <c r="J56" s="34"/>
      <c r="K56" s="58">
        <v>3</v>
      </c>
      <c r="L56" s="58">
        <f t="shared" si="9"/>
        <v>3</v>
      </c>
    </row>
    <row r="57" spans="1:12" ht="55.05" customHeight="1" thickBot="1" x14ac:dyDescent="0.45">
      <c r="A57" s="119" t="s">
        <v>70</v>
      </c>
      <c r="B57" s="59"/>
      <c r="C57" s="59"/>
      <c r="D57" s="59"/>
      <c r="E57" s="56">
        <f t="shared" si="8"/>
        <v>-1</v>
      </c>
      <c r="F57" s="60">
        <f t="shared" si="10"/>
        <v>-1</v>
      </c>
      <c r="G57" s="59"/>
      <c r="H57" s="59"/>
      <c r="I57" s="50"/>
      <c r="J57" s="34"/>
      <c r="K57" s="58">
        <v>1</v>
      </c>
      <c r="L57" s="58">
        <f t="shared" si="9"/>
        <v>1</v>
      </c>
    </row>
    <row r="58" spans="1:12" ht="55.05" customHeight="1" thickBot="1" x14ac:dyDescent="0.45">
      <c r="A58" s="120" t="s">
        <v>71</v>
      </c>
      <c r="B58" s="55"/>
      <c r="C58" s="55"/>
      <c r="D58" s="55"/>
      <c r="E58" s="56">
        <f t="shared" si="8"/>
        <v>-1</v>
      </c>
      <c r="F58" s="57">
        <f t="shared" si="10"/>
        <v>-1</v>
      </c>
      <c r="G58" s="55"/>
      <c r="H58" s="55"/>
      <c r="I58" s="50"/>
      <c r="J58" s="34"/>
      <c r="K58" s="58">
        <v>1</v>
      </c>
      <c r="L58" s="58">
        <f t="shared" si="9"/>
        <v>1</v>
      </c>
    </row>
    <row r="59" spans="1:12" ht="55.05" customHeight="1" thickBot="1" x14ac:dyDescent="0.45">
      <c r="A59" s="119" t="s">
        <v>72</v>
      </c>
      <c r="B59" s="59"/>
      <c r="C59" s="59"/>
      <c r="D59" s="59"/>
      <c r="E59" s="56">
        <f t="shared" si="8"/>
        <v>-1</v>
      </c>
      <c r="F59" s="60">
        <f t="shared" si="10"/>
        <v>-1</v>
      </c>
      <c r="G59" s="59"/>
      <c r="H59" s="59"/>
      <c r="I59" s="50"/>
      <c r="J59" s="34"/>
      <c r="K59" s="58">
        <v>1</v>
      </c>
      <c r="L59" s="58">
        <f t="shared" si="9"/>
        <v>1</v>
      </c>
    </row>
    <row r="60" spans="1:12" ht="55.05" customHeight="1" thickBot="1" x14ac:dyDescent="0.45">
      <c r="A60" s="120" t="s">
        <v>73</v>
      </c>
      <c r="B60" s="55"/>
      <c r="C60" s="55"/>
      <c r="D60" s="55"/>
      <c r="E60" s="56">
        <f t="shared" si="8"/>
        <v>-1</v>
      </c>
      <c r="F60" s="57">
        <f t="shared" si="10"/>
        <v>-1</v>
      </c>
      <c r="G60" s="55"/>
      <c r="H60" s="55"/>
      <c r="I60" s="50"/>
      <c r="J60" s="34"/>
      <c r="K60" s="58">
        <v>1</v>
      </c>
      <c r="L60" s="58">
        <f t="shared" si="9"/>
        <v>1</v>
      </c>
    </row>
    <row r="61" spans="1:12" ht="3.75" customHeight="1" x14ac:dyDescent="0.4">
      <c r="A61" s="61"/>
      <c r="B61" s="61"/>
      <c r="C61" s="61"/>
      <c r="D61" s="61"/>
      <c r="E61" s="61"/>
      <c r="F61" s="61"/>
      <c r="G61" s="61"/>
      <c r="H61" s="61"/>
      <c r="I61" s="50"/>
      <c r="J61" s="34"/>
      <c r="K61" s="62"/>
      <c r="L61" s="34"/>
    </row>
    <row r="62" spans="1:12" ht="16.5" customHeight="1" thickBot="1" x14ac:dyDescent="0.45">
      <c r="A62" s="61"/>
      <c r="B62" s="34"/>
      <c r="C62" s="64"/>
      <c r="D62" s="64"/>
      <c r="E62" s="116" t="s">
        <v>27</v>
      </c>
      <c r="F62" s="114">
        <f>SUM(F54:F60)</f>
        <v>-11</v>
      </c>
      <c r="G62" s="65"/>
      <c r="H62" s="65"/>
      <c r="I62" s="50"/>
      <c r="J62" s="66" t="s">
        <v>22</v>
      </c>
      <c r="K62" s="48">
        <f>SUM(K54:K60)</f>
        <v>11</v>
      </c>
      <c r="L62" s="48">
        <f>SUM(L54:L60)</f>
        <v>11</v>
      </c>
    </row>
    <row r="63" spans="1:12" ht="19.2" thickBot="1" x14ac:dyDescent="0.45">
      <c r="A63" s="61"/>
      <c r="B63" s="67"/>
      <c r="C63" s="67"/>
      <c r="D63" s="67"/>
      <c r="E63" s="70" t="s">
        <v>24</v>
      </c>
      <c r="F63" s="115">
        <f>(F62+L62)/(2*L62)*100</f>
        <v>0</v>
      </c>
      <c r="G63" s="65"/>
      <c r="H63" s="65"/>
      <c r="I63" s="50"/>
      <c r="J63" s="34"/>
      <c r="K63" s="48"/>
      <c r="L63" s="34"/>
    </row>
    <row r="64" spans="1:12" ht="19.2" thickBot="1" x14ac:dyDescent="0.45">
      <c r="A64" s="61"/>
      <c r="B64" s="67"/>
      <c r="C64" s="67"/>
      <c r="D64" s="67"/>
      <c r="E64" s="68"/>
      <c r="F64" s="71"/>
      <c r="G64" s="65"/>
      <c r="H64" s="65"/>
      <c r="I64" s="50"/>
      <c r="J64" s="34"/>
      <c r="K64" s="48"/>
      <c r="L64" s="34"/>
    </row>
    <row r="65" spans="1:12" ht="19.2" thickBot="1" x14ac:dyDescent="0.45">
      <c r="A65" s="124" t="s">
        <v>74</v>
      </c>
      <c r="B65" s="52" t="s">
        <v>20</v>
      </c>
      <c r="C65" s="52" t="s">
        <v>21</v>
      </c>
      <c r="D65" s="52" t="s">
        <v>25</v>
      </c>
      <c r="E65" s="53" t="s">
        <v>4</v>
      </c>
      <c r="F65" s="54" t="s">
        <v>3</v>
      </c>
      <c r="G65" s="52" t="s">
        <v>28</v>
      </c>
      <c r="H65" s="52" t="s">
        <v>29</v>
      </c>
      <c r="I65" s="50"/>
      <c r="J65" s="34"/>
      <c r="K65" s="48" t="s">
        <v>15</v>
      </c>
      <c r="L65" s="34" t="s">
        <v>26</v>
      </c>
    </row>
    <row r="66" spans="1:12" ht="55.05" customHeight="1" thickBot="1" x14ac:dyDescent="0.45">
      <c r="A66" s="120" t="s">
        <v>75</v>
      </c>
      <c r="B66" s="55"/>
      <c r="C66" s="55"/>
      <c r="D66" s="55"/>
      <c r="E66" s="56">
        <f t="shared" ref="E66" si="11">IF(OR(AND(B66&lt;&gt;"",C66&lt;&gt;""),AND(B66&lt;&gt;"",D66&lt;&gt;""),AND(C66&lt;&gt;"",D66&lt;&gt;"")),0,IF(B66&lt;&gt;"",1,IF(D66&lt;&gt;"",0,-1)))</f>
        <v>-1</v>
      </c>
      <c r="F66" s="57">
        <f t="shared" ref="F66" si="12">E66*K66</f>
        <v>-1</v>
      </c>
      <c r="G66" s="55"/>
      <c r="H66" s="55"/>
      <c r="I66" s="50"/>
      <c r="J66" s="34"/>
      <c r="K66" s="58">
        <v>1</v>
      </c>
      <c r="L66" s="58">
        <f t="shared" ref="L66" si="13">ABS(F66)</f>
        <v>1</v>
      </c>
    </row>
    <row r="67" spans="1:12" ht="55.05" customHeight="1" thickBot="1" x14ac:dyDescent="0.45">
      <c r="A67" s="119" t="s">
        <v>76</v>
      </c>
      <c r="B67" s="59"/>
      <c r="C67" s="59"/>
      <c r="D67" s="59"/>
      <c r="E67" s="56">
        <f t="shared" ref="E67:E87" si="14">IF(OR(AND(B67&lt;&gt;"",C67&lt;&gt;""),AND(B67&lt;&gt;"",D67&lt;&gt;""),AND(C67&lt;&gt;"",D67&lt;&gt;"")),0,IF(B67&lt;&gt;"",1,IF(D67&lt;&gt;"",0,-1)))</f>
        <v>-1</v>
      </c>
      <c r="F67" s="60">
        <f t="shared" ref="F67:F87" si="15">E67*K67</f>
        <v>-1</v>
      </c>
      <c r="G67" s="59"/>
      <c r="H67" s="59"/>
      <c r="I67" s="50"/>
      <c r="J67" s="34"/>
      <c r="K67" s="58">
        <v>1</v>
      </c>
      <c r="L67" s="58">
        <f t="shared" ref="L67:L87" si="16">ABS(F67)</f>
        <v>1</v>
      </c>
    </row>
    <row r="68" spans="1:12" ht="55.05" customHeight="1" thickBot="1" x14ac:dyDescent="0.45">
      <c r="A68" s="120" t="s">
        <v>77</v>
      </c>
      <c r="B68" s="55"/>
      <c r="C68" s="55"/>
      <c r="D68" s="55"/>
      <c r="E68" s="56">
        <f t="shared" si="14"/>
        <v>-1</v>
      </c>
      <c r="F68" s="57">
        <f t="shared" si="15"/>
        <v>-1</v>
      </c>
      <c r="G68" s="55"/>
      <c r="H68" s="55"/>
      <c r="I68" s="50"/>
      <c r="J68" s="34"/>
      <c r="K68" s="58">
        <v>1</v>
      </c>
      <c r="L68" s="58">
        <f t="shared" si="16"/>
        <v>1</v>
      </c>
    </row>
    <row r="69" spans="1:12" ht="55.05" customHeight="1" thickBot="1" x14ac:dyDescent="0.45">
      <c r="A69" s="119" t="s">
        <v>78</v>
      </c>
      <c r="B69" s="59"/>
      <c r="C69" s="59"/>
      <c r="D69" s="59"/>
      <c r="E69" s="56">
        <f t="shared" si="14"/>
        <v>-1</v>
      </c>
      <c r="F69" s="60">
        <f t="shared" si="15"/>
        <v>-2</v>
      </c>
      <c r="G69" s="59"/>
      <c r="H69" s="59"/>
      <c r="I69" s="50"/>
      <c r="J69" s="34"/>
      <c r="K69" s="58">
        <v>2</v>
      </c>
      <c r="L69" s="58">
        <f t="shared" si="16"/>
        <v>2</v>
      </c>
    </row>
    <row r="70" spans="1:12" ht="55.05" customHeight="1" thickBot="1" x14ac:dyDescent="0.45">
      <c r="A70" s="120" t="s">
        <v>79</v>
      </c>
      <c r="B70" s="55"/>
      <c r="C70" s="55"/>
      <c r="D70" s="55"/>
      <c r="E70" s="56">
        <f t="shared" si="14"/>
        <v>-1</v>
      </c>
      <c r="F70" s="57">
        <f t="shared" si="15"/>
        <v>-3</v>
      </c>
      <c r="G70" s="55"/>
      <c r="H70" s="55"/>
      <c r="I70" s="50"/>
      <c r="J70" s="34"/>
      <c r="K70" s="58">
        <v>3</v>
      </c>
      <c r="L70" s="58">
        <f t="shared" si="16"/>
        <v>3</v>
      </c>
    </row>
    <row r="71" spans="1:12" ht="55.05" customHeight="1" thickBot="1" x14ac:dyDescent="0.45">
      <c r="A71" s="119" t="s">
        <v>80</v>
      </c>
      <c r="B71" s="59"/>
      <c r="C71" s="59"/>
      <c r="D71" s="59"/>
      <c r="E71" s="56">
        <f t="shared" si="14"/>
        <v>-1</v>
      </c>
      <c r="F71" s="60">
        <f t="shared" si="15"/>
        <v>-1</v>
      </c>
      <c r="G71" s="59"/>
      <c r="H71" s="59"/>
      <c r="I71" s="50"/>
      <c r="J71" s="34"/>
      <c r="K71" s="58">
        <v>1</v>
      </c>
      <c r="L71" s="58">
        <f t="shared" si="16"/>
        <v>1</v>
      </c>
    </row>
    <row r="72" spans="1:12" ht="55.05" customHeight="1" thickBot="1" x14ac:dyDescent="0.45">
      <c r="A72" s="120" t="s">
        <v>81</v>
      </c>
      <c r="B72" s="55"/>
      <c r="C72" s="55"/>
      <c r="D72" s="55"/>
      <c r="E72" s="56">
        <f t="shared" si="14"/>
        <v>-1</v>
      </c>
      <c r="F72" s="57">
        <f t="shared" si="15"/>
        <v>-3</v>
      </c>
      <c r="G72" s="55"/>
      <c r="H72" s="55"/>
      <c r="I72" s="50"/>
      <c r="J72" s="34"/>
      <c r="K72" s="58">
        <v>3</v>
      </c>
      <c r="L72" s="58">
        <f t="shared" si="16"/>
        <v>3</v>
      </c>
    </row>
    <row r="73" spans="1:12" ht="55.05" customHeight="1" thickBot="1" x14ac:dyDescent="0.45">
      <c r="A73" s="119" t="s">
        <v>82</v>
      </c>
      <c r="B73" s="59"/>
      <c r="C73" s="59"/>
      <c r="D73" s="59"/>
      <c r="E73" s="56">
        <f t="shared" si="14"/>
        <v>-1</v>
      </c>
      <c r="F73" s="60">
        <f t="shared" si="15"/>
        <v>-2</v>
      </c>
      <c r="G73" s="59"/>
      <c r="H73" s="59"/>
      <c r="I73" s="50"/>
      <c r="J73" s="34"/>
      <c r="K73" s="58">
        <v>2</v>
      </c>
      <c r="L73" s="58">
        <f t="shared" si="16"/>
        <v>2</v>
      </c>
    </row>
    <row r="74" spans="1:12" ht="55.05" customHeight="1" thickBot="1" x14ac:dyDescent="0.45">
      <c r="A74" s="120" t="s">
        <v>83</v>
      </c>
      <c r="B74" s="55"/>
      <c r="C74" s="55"/>
      <c r="D74" s="55"/>
      <c r="E74" s="56">
        <f t="shared" si="14"/>
        <v>-1</v>
      </c>
      <c r="F74" s="57">
        <f t="shared" si="15"/>
        <v>-2</v>
      </c>
      <c r="G74" s="55"/>
      <c r="H74" s="55"/>
      <c r="I74" s="50"/>
      <c r="J74" s="34"/>
      <c r="K74" s="58">
        <v>2</v>
      </c>
      <c r="L74" s="58">
        <f t="shared" si="16"/>
        <v>2</v>
      </c>
    </row>
    <row r="75" spans="1:12" ht="55.05" customHeight="1" thickBot="1" x14ac:dyDescent="0.45">
      <c r="A75" s="119" t="s">
        <v>84</v>
      </c>
      <c r="B75" s="59"/>
      <c r="C75" s="59"/>
      <c r="D75" s="59"/>
      <c r="E75" s="56">
        <f t="shared" si="14"/>
        <v>-1</v>
      </c>
      <c r="F75" s="60">
        <f t="shared" si="15"/>
        <v>-2</v>
      </c>
      <c r="G75" s="59"/>
      <c r="H75" s="59"/>
      <c r="I75" s="50"/>
      <c r="J75" s="34"/>
      <c r="K75" s="58">
        <v>2</v>
      </c>
      <c r="L75" s="58">
        <f t="shared" si="16"/>
        <v>2</v>
      </c>
    </row>
    <row r="76" spans="1:12" ht="55.05" customHeight="1" thickBot="1" x14ac:dyDescent="0.45">
      <c r="A76" s="120" t="s">
        <v>85</v>
      </c>
      <c r="B76" s="55"/>
      <c r="C76" s="55"/>
      <c r="D76" s="55"/>
      <c r="E76" s="56">
        <f t="shared" si="14"/>
        <v>-1</v>
      </c>
      <c r="F76" s="57">
        <f t="shared" si="15"/>
        <v>-3</v>
      </c>
      <c r="G76" s="55"/>
      <c r="H76" s="55"/>
      <c r="I76" s="50"/>
      <c r="J76" s="34"/>
      <c r="K76" s="58">
        <v>3</v>
      </c>
      <c r="L76" s="58">
        <f t="shared" si="16"/>
        <v>3</v>
      </c>
    </row>
    <row r="77" spans="1:12" ht="55.05" customHeight="1" thickBot="1" x14ac:dyDescent="0.45">
      <c r="A77" s="119" t="s">
        <v>86</v>
      </c>
      <c r="B77" s="59"/>
      <c r="C77" s="59"/>
      <c r="D77" s="59"/>
      <c r="E77" s="56">
        <f t="shared" si="14"/>
        <v>-1</v>
      </c>
      <c r="F77" s="60">
        <f t="shared" si="15"/>
        <v>-3</v>
      </c>
      <c r="G77" s="59"/>
      <c r="H77" s="59"/>
      <c r="I77" s="50"/>
      <c r="J77" s="34"/>
      <c r="K77" s="58">
        <v>3</v>
      </c>
      <c r="L77" s="58">
        <f t="shared" si="16"/>
        <v>3</v>
      </c>
    </row>
    <row r="78" spans="1:12" ht="55.05" customHeight="1" thickBot="1" x14ac:dyDescent="0.45">
      <c r="A78" s="120" t="s">
        <v>87</v>
      </c>
      <c r="B78" s="55"/>
      <c r="C78" s="55"/>
      <c r="D78" s="55"/>
      <c r="E78" s="56">
        <f t="shared" si="14"/>
        <v>-1</v>
      </c>
      <c r="F78" s="57">
        <f t="shared" si="15"/>
        <v>-1</v>
      </c>
      <c r="G78" s="55"/>
      <c r="H78" s="55"/>
      <c r="I78" s="50"/>
      <c r="J78" s="34"/>
      <c r="K78" s="58">
        <v>1</v>
      </c>
      <c r="L78" s="58">
        <f t="shared" si="16"/>
        <v>1</v>
      </c>
    </row>
    <row r="79" spans="1:12" ht="55.05" customHeight="1" thickBot="1" x14ac:dyDescent="0.45">
      <c r="A79" s="119" t="s">
        <v>88</v>
      </c>
      <c r="B79" s="59"/>
      <c r="C79" s="59"/>
      <c r="D79" s="59"/>
      <c r="E79" s="56">
        <f t="shared" si="14"/>
        <v>-1</v>
      </c>
      <c r="F79" s="60">
        <f t="shared" si="15"/>
        <v>-3</v>
      </c>
      <c r="G79" s="59"/>
      <c r="H79" s="59"/>
      <c r="I79" s="50"/>
      <c r="J79" s="34"/>
      <c r="K79" s="58">
        <v>3</v>
      </c>
      <c r="L79" s="58">
        <f t="shared" si="16"/>
        <v>3</v>
      </c>
    </row>
    <row r="80" spans="1:12" ht="55.05" customHeight="1" thickBot="1" x14ac:dyDescent="0.45">
      <c r="A80" s="120" t="s">
        <v>89</v>
      </c>
      <c r="B80" s="55"/>
      <c r="C80" s="55"/>
      <c r="D80" s="55"/>
      <c r="E80" s="56">
        <f t="shared" si="14"/>
        <v>-1</v>
      </c>
      <c r="F80" s="57">
        <f t="shared" si="15"/>
        <v>-3</v>
      </c>
      <c r="G80" s="55"/>
      <c r="H80" s="55"/>
      <c r="I80" s="50"/>
      <c r="J80" s="34"/>
      <c r="K80" s="58">
        <v>3</v>
      </c>
      <c r="L80" s="58">
        <f t="shared" si="16"/>
        <v>3</v>
      </c>
    </row>
    <row r="81" spans="1:13" ht="55.05" customHeight="1" thickBot="1" x14ac:dyDescent="0.45">
      <c r="A81" s="119" t="s">
        <v>90</v>
      </c>
      <c r="B81" s="59"/>
      <c r="C81" s="59"/>
      <c r="D81" s="59"/>
      <c r="E81" s="56">
        <f t="shared" si="14"/>
        <v>-1</v>
      </c>
      <c r="F81" s="60">
        <f t="shared" si="15"/>
        <v>-3</v>
      </c>
      <c r="G81" s="59"/>
      <c r="H81" s="59"/>
      <c r="I81" s="50"/>
      <c r="J81" s="34"/>
      <c r="K81" s="58">
        <v>3</v>
      </c>
      <c r="L81" s="58">
        <f t="shared" si="16"/>
        <v>3</v>
      </c>
    </row>
    <row r="82" spans="1:13" ht="55.05" customHeight="1" thickBot="1" x14ac:dyDescent="0.45">
      <c r="A82" s="120" t="s">
        <v>91</v>
      </c>
      <c r="B82" s="55"/>
      <c r="C82" s="55"/>
      <c r="D82" s="55"/>
      <c r="E82" s="56">
        <f t="shared" si="14"/>
        <v>-1</v>
      </c>
      <c r="F82" s="57">
        <f t="shared" si="15"/>
        <v>-1</v>
      </c>
      <c r="G82" s="55"/>
      <c r="H82" s="55"/>
      <c r="I82" s="50"/>
      <c r="J82" s="34"/>
      <c r="K82" s="58">
        <v>1</v>
      </c>
      <c r="L82" s="58">
        <f t="shared" si="16"/>
        <v>1</v>
      </c>
    </row>
    <row r="83" spans="1:13" ht="55.05" customHeight="1" thickBot="1" x14ac:dyDescent="0.45">
      <c r="A83" s="119" t="s">
        <v>92</v>
      </c>
      <c r="B83" s="59"/>
      <c r="C83" s="59"/>
      <c r="D83" s="59"/>
      <c r="E83" s="56">
        <f t="shared" si="14"/>
        <v>-1</v>
      </c>
      <c r="F83" s="60">
        <f t="shared" si="15"/>
        <v>-2</v>
      </c>
      <c r="G83" s="59"/>
      <c r="H83" s="59"/>
      <c r="I83" s="50"/>
      <c r="J83" s="34"/>
      <c r="K83" s="58">
        <v>2</v>
      </c>
      <c r="L83" s="58">
        <f t="shared" si="16"/>
        <v>2</v>
      </c>
    </row>
    <row r="84" spans="1:13" ht="55.05" customHeight="1" thickBot="1" x14ac:dyDescent="0.45">
      <c r="A84" s="120" t="s">
        <v>93</v>
      </c>
      <c r="B84" s="55"/>
      <c r="C84" s="55"/>
      <c r="D84" s="55"/>
      <c r="E84" s="56">
        <f t="shared" si="14"/>
        <v>-1</v>
      </c>
      <c r="F84" s="57">
        <f t="shared" si="15"/>
        <v>-1</v>
      </c>
      <c r="G84" s="55"/>
      <c r="H84" s="55"/>
      <c r="I84" s="50"/>
      <c r="J84" s="34"/>
      <c r="K84" s="58">
        <v>1</v>
      </c>
      <c r="L84" s="58">
        <f t="shared" si="16"/>
        <v>1</v>
      </c>
    </row>
    <row r="85" spans="1:13" ht="55.05" customHeight="1" thickBot="1" x14ac:dyDescent="0.45">
      <c r="A85" s="119" t="s">
        <v>94</v>
      </c>
      <c r="B85" s="59"/>
      <c r="C85" s="59"/>
      <c r="D85" s="59"/>
      <c r="E85" s="56">
        <f t="shared" si="14"/>
        <v>-1</v>
      </c>
      <c r="F85" s="60">
        <f t="shared" si="15"/>
        <v>-2</v>
      </c>
      <c r="G85" s="59"/>
      <c r="H85" s="59"/>
      <c r="I85" s="50"/>
      <c r="J85" s="34"/>
      <c r="K85" s="58">
        <v>2</v>
      </c>
      <c r="L85" s="58">
        <f t="shared" si="16"/>
        <v>2</v>
      </c>
    </row>
    <row r="86" spans="1:13" ht="55.05" customHeight="1" thickBot="1" x14ac:dyDescent="0.45">
      <c r="A86" s="120" t="s">
        <v>95</v>
      </c>
      <c r="B86" s="55"/>
      <c r="C86" s="55"/>
      <c r="D86" s="55"/>
      <c r="E86" s="56">
        <f t="shared" si="14"/>
        <v>-1</v>
      </c>
      <c r="F86" s="57">
        <f t="shared" si="15"/>
        <v>-2</v>
      </c>
      <c r="G86" s="55"/>
      <c r="H86" s="55"/>
      <c r="I86" s="50"/>
      <c r="J86" s="34"/>
      <c r="K86" s="58">
        <v>2</v>
      </c>
      <c r="L86" s="58">
        <f t="shared" si="16"/>
        <v>2</v>
      </c>
    </row>
    <row r="87" spans="1:13" ht="55.05" customHeight="1" thickBot="1" x14ac:dyDescent="0.45">
      <c r="A87" s="119" t="s">
        <v>96</v>
      </c>
      <c r="B87" s="59"/>
      <c r="C87" s="59"/>
      <c r="D87" s="59"/>
      <c r="E87" s="56">
        <f t="shared" si="14"/>
        <v>-1</v>
      </c>
      <c r="F87" s="60">
        <f t="shared" si="15"/>
        <v>-2</v>
      </c>
      <c r="G87" s="59"/>
      <c r="H87" s="59"/>
      <c r="I87" s="50"/>
      <c r="J87" s="34"/>
      <c r="K87" s="58">
        <v>2</v>
      </c>
      <c r="L87" s="58">
        <f t="shared" si="16"/>
        <v>2</v>
      </c>
    </row>
    <row r="88" spans="1:13" ht="3.75" customHeight="1" x14ac:dyDescent="0.4">
      <c r="A88" s="61"/>
      <c r="B88" s="61"/>
      <c r="C88" s="61"/>
      <c r="D88" s="61"/>
      <c r="E88" s="61"/>
      <c r="F88" s="61"/>
      <c r="G88" s="61"/>
      <c r="H88" s="61"/>
      <c r="I88" s="50"/>
      <c r="J88" s="34"/>
      <c r="K88" s="62"/>
      <c r="L88" s="34"/>
    </row>
    <row r="89" spans="1:13" ht="19.2" thickBot="1" x14ac:dyDescent="0.45">
      <c r="A89" s="61"/>
      <c r="B89" s="34"/>
      <c r="C89" s="64"/>
      <c r="D89" s="64"/>
      <c r="E89" s="116" t="s">
        <v>27</v>
      </c>
      <c r="F89" s="114">
        <f>SUM(F66:F87)</f>
        <v>-44</v>
      </c>
      <c r="G89" s="65"/>
      <c r="H89" s="65"/>
      <c r="I89" s="50"/>
      <c r="J89" s="66" t="s">
        <v>22</v>
      </c>
      <c r="K89" s="48">
        <f>SUM(K66:K87)</f>
        <v>44</v>
      </c>
      <c r="L89" s="48">
        <f>SUM(L66:L87)</f>
        <v>44</v>
      </c>
      <c r="M89" s="23"/>
    </row>
    <row r="90" spans="1:13" ht="19.2" thickBot="1" x14ac:dyDescent="0.45">
      <c r="A90" s="61"/>
      <c r="B90" s="67"/>
      <c r="C90" s="67"/>
      <c r="D90" s="67"/>
      <c r="E90" s="70" t="s">
        <v>24</v>
      </c>
      <c r="F90" s="115">
        <f>(F89+L89)/(2*L89)*100</f>
        <v>0</v>
      </c>
      <c r="G90" s="65"/>
      <c r="H90" s="65"/>
      <c r="I90" s="50"/>
      <c r="J90" s="34"/>
      <c r="K90" s="48"/>
      <c r="L90" s="34"/>
    </row>
    <row r="91" spans="1:13" ht="19.2" thickBot="1" x14ac:dyDescent="0.45">
      <c r="A91" s="61"/>
      <c r="B91" s="67"/>
      <c r="C91" s="67"/>
      <c r="D91" s="67"/>
      <c r="E91" s="68"/>
      <c r="F91" s="71"/>
      <c r="G91" s="65"/>
      <c r="H91" s="65"/>
      <c r="I91" s="50"/>
      <c r="J91" s="34"/>
      <c r="K91" s="48"/>
      <c r="L91" s="34"/>
    </row>
    <row r="92" spans="1:13" ht="19.2" thickBot="1" x14ac:dyDescent="0.45">
      <c r="A92" s="124" t="s">
        <v>167</v>
      </c>
      <c r="B92" s="52" t="s">
        <v>20</v>
      </c>
      <c r="C92" s="52" t="s">
        <v>21</v>
      </c>
      <c r="D92" s="52" t="s">
        <v>25</v>
      </c>
      <c r="E92" s="53" t="s">
        <v>4</v>
      </c>
      <c r="F92" s="54" t="s">
        <v>3</v>
      </c>
      <c r="G92" s="52" t="s">
        <v>28</v>
      </c>
      <c r="H92" s="52" t="s">
        <v>29</v>
      </c>
      <c r="I92" s="50"/>
      <c r="J92" s="34"/>
      <c r="K92" s="48" t="s">
        <v>15</v>
      </c>
      <c r="L92" s="34" t="s">
        <v>26</v>
      </c>
    </row>
    <row r="93" spans="1:13" ht="55.05" customHeight="1" thickBot="1" x14ac:dyDescent="0.45">
      <c r="A93" s="120" t="s">
        <v>97</v>
      </c>
      <c r="B93" s="55"/>
      <c r="C93" s="55"/>
      <c r="D93" s="55"/>
      <c r="E93" s="56">
        <f t="shared" ref="E93" si="17">IF(OR(AND(B93&lt;&gt;"",C93&lt;&gt;""),AND(B93&lt;&gt;"",D93&lt;&gt;""),AND(C93&lt;&gt;"",D93&lt;&gt;"")),0,IF(B93&lt;&gt;"",1,IF(D93&lt;&gt;"",0,-1)))</f>
        <v>-1</v>
      </c>
      <c r="F93" s="57">
        <f t="shared" ref="F93" si="18">E93*K93</f>
        <v>-1</v>
      </c>
      <c r="G93" s="55"/>
      <c r="H93" s="55"/>
      <c r="I93" s="50"/>
      <c r="J93" s="34"/>
      <c r="K93" s="58">
        <v>1</v>
      </c>
      <c r="L93" s="58">
        <f t="shared" ref="L93" si="19">ABS(F93)</f>
        <v>1</v>
      </c>
    </row>
    <row r="94" spans="1:13" ht="3.75" customHeight="1" x14ac:dyDescent="0.4">
      <c r="A94" s="61"/>
      <c r="B94" s="61"/>
      <c r="C94" s="61"/>
      <c r="D94" s="61"/>
      <c r="E94" s="61"/>
      <c r="F94" s="61"/>
      <c r="G94" s="61"/>
      <c r="H94" s="61"/>
      <c r="I94" s="50"/>
      <c r="J94" s="34"/>
      <c r="K94" s="62"/>
      <c r="L94" s="34"/>
    </row>
    <row r="95" spans="1:13" ht="19.2" thickBot="1" x14ac:dyDescent="0.45">
      <c r="A95" s="61"/>
      <c r="B95" s="34"/>
      <c r="C95" s="64"/>
      <c r="D95" s="64"/>
      <c r="E95" s="116" t="s">
        <v>27</v>
      </c>
      <c r="F95" s="114">
        <f>SUM(F93:F93)</f>
        <v>-1</v>
      </c>
      <c r="G95" s="65"/>
      <c r="H95" s="65"/>
      <c r="I95" s="50"/>
      <c r="J95" s="66" t="s">
        <v>22</v>
      </c>
      <c r="K95" s="48">
        <f>SUM(K93:K93)</f>
        <v>1</v>
      </c>
      <c r="L95" s="48">
        <f>SUM(L93:L93)</f>
        <v>1</v>
      </c>
    </row>
    <row r="96" spans="1:13" ht="19.2" thickBot="1" x14ac:dyDescent="0.45">
      <c r="A96" s="61"/>
      <c r="B96" s="67"/>
      <c r="C96" s="67"/>
      <c r="D96" s="67"/>
      <c r="E96" s="70" t="s">
        <v>24</v>
      </c>
      <c r="F96" s="115">
        <f>(F95+L95)/(2*L95)*100</f>
        <v>0</v>
      </c>
      <c r="G96" s="65"/>
      <c r="H96" s="65"/>
      <c r="I96" s="50"/>
      <c r="J96" s="34"/>
      <c r="K96" s="48"/>
      <c r="L96" s="34"/>
    </row>
    <row r="97" spans="1:12" ht="19.2" thickBot="1" x14ac:dyDescent="0.45">
      <c r="A97" s="61"/>
      <c r="B97" s="67"/>
      <c r="C97" s="67"/>
      <c r="D97" s="67"/>
      <c r="E97" s="68"/>
      <c r="F97" s="71"/>
      <c r="G97" s="65"/>
      <c r="H97" s="65"/>
      <c r="I97" s="50"/>
      <c r="J97" s="34"/>
      <c r="K97" s="48"/>
      <c r="L97" s="34"/>
    </row>
    <row r="98" spans="1:12" ht="19.2" thickBot="1" x14ac:dyDescent="0.45">
      <c r="A98" s="124" t="s">
        <v>168</v>
      </c>
      <c r="B98" s="52" t="s">
        <v>20</v>
      </c>
      <c r="C98" s="52" t="s">
        <v>21</v>
      </c>
      <c r="D98" s="52" t="s">
        <v>25</v>
      </c>
      <c r="E98" s="53" t="s">
        <v>4</v>
      </c>
      <c r="F98" s="54" t="s">
        <v>3</v>
      </c>
      <c r="G98" s="52" t="s">
        <v>28</v>
      </c>
      <c r="H98" s="52" t="s">
        <v>29</v>
      </c>
      <c r="I98" s="50"/>
      <c r="J98" s="34"/>
      <c r="K98" s="48" t="s">
        <v>15</v>
      </c>
      <c r="L98" s="34" t="s">
        <v>26</v>
      </c>
    </row>
    <row r="99" spans="1:12" ht="55.05" customHeight="1" thickBot="1" x14ac:dyDescent="0.45">
      <c r="A99" s="120" t="s">
        <v>98</v>
      </c>
      <c r="B99" s="55"/>
      <c r="C99" s="55"/>
      <c r="D99" s="55"/>
      <c r="E99" s="56">
        <f t="shared" ref="E99:E117" si="20">IF(OR(AND(B99&lt;&gt;"",C99&lt;&gt;""),AND(B99&lt;&gt;"",D99&lt;&gt;""),AND(C99&lt;&gt;"",D99&lt;&gt;"")),0,IF(B99&lt;&gt;"",1,IF(D99&lt;&gt;"",0,-1)))</f>
        <v>-1</v>
      </c>
      <c r="F99" s="57">
        <f t="shared" ref="F99:F117" si="21">E99*K99</f>
        <v>-3</v>
      </c>
      <c r="G99" s="55"/>
      <c r="H99" s="55"/>
      <c r="I99" s="50"/>
      <c r="J99" s="34"/>
      <c r="K99" s="58">
        <v>3</v>
      </c>
      <c r="L99" s="58">
        <f t="shared" ref="L99:L117" si="22">ABS(F99)</f>
        <v>3</v>
      </c>
    </row>
    <row r="100" spans="1:12" ht="55.05" customHeight="1" thickBot="1" x14ac:dyDescent="0.45">
      <c r="A100" s="119" t="s">
        <v>90</v>
      </c>
      <c r="B100" s="59"/>
      <c r="C100" s="59"/>
      <c r="D100" s="59"/>
      <c r="E100" s="56">
        <f t="shared" si="20"/>
        <v>-1</v>
      </c>
      <c r="F100" s="60">
        <f t="shared" si="21"/>
        <v>-3</v>
      </c>
      <c r="G100" s="59"/>
      <c r="H100" s="59"/>
      <c r="I100" s="50"/>
      <c r="J100" s="34"/>
      <c r="K100" s="58">
        <v>3</v>
      </c>
      <c r="L100" s="58">
        <f t="shared" si="22"/>
        <v>3</v>
      </c>
    </row>
    <row r="101" spans="1:12" ht="55.05" customHeight="1" thickBot="1" x14ac:dyDescent="0.45">
      <c r="A101" s="120" t="s">
        <v>99</v>
      </c>
      <c r="B101" s="55"/>
      <c r="C101" s="55"/>
      <c r="D101" s="55"/>
      <c r="E101" s="56">
        <f t="shared" si="20"/>
        <v>-1</v>
      </c>
      <c r="F101" s="57">
        <f t="shared" si="21"/>
        <v>-3</v>
      </c>
      <c r="G101" s="55"/>
      <c r="H101" s="55"/>
      <c r="I101" s="50"/>
      <c r="J101" s="34"/>
      <c r="K101" s="58">
        <v>3</v>
      </c>
      <c r="L101" s="58">
        <f t="shared" si="22"/>
        <v>3</v>
      </c>
    </row>
    <row r="102" spans="1:12" ht="55.05" customHeight="1" thickBot="1" x14ac:dyDescent="0.45">
      <c r="A102" s="119" t="s">
        <v>100</v>
      </c>
      <c r="B102" s="59"/>
      <c r="C102" s="59"/>
      <c r="D102" s="59"/>
      <c r="E102" s="56">
        <f t="shared" si="20"/>
        <v>-1</v>
      </c>
      <c r="F102" s="60">
        <f t="shared" si="21"/>
        <v>-2</v>
      </c>
      <c r="G102" s="59"/>
      <c r="H102" s="59"/>
      <c r="I102" s="50"/>
      <c r="J102" s="34"/>
      <c r="K102" s="58">
        <v>2</v>
      </c>
      <c r="L102" s="58">
        <f t="shared" si="22"/>
        <v>2</v>
      </c>
    </row>
    <row r="103" spans="1:12" ht="55.05" customHeight="1" thickBot="1" x14ac:dyDescent="0.45">
      <c r="A103" s="120" t="s">
        <v>101</v>
      </c>
      <c r="B103" s="55"/>
      <c r="C103" s="55"/>
      <c r="D103" s="55"/>
      <c r="E103" s="56">
        <f t="shared" si="20"/>
        <v>-1</v>
      </c>
      <c r="F103" s="57">
        <f t="shared" si="21"/>
        <v>-1</v>
      </c>
      <c r="G103" s="55"/>
      <c r="H103" s="55"/>
      <c r="I103" s="50"/>
      <c r="J103" s="34"/>
      <c r="K103" s="58">
        <v>1</v>
      </c>
      <c r="L103" s="58">
        <f t="shared" si="22"/>
        <v>1</v>
      </c>
    </row>
    <row r="104" spans="1:12" ht="55.05" customHeight="1" thickBot="1" x14ac:dyDescent="0.45">
      <c r="A104" s="119" t="s">
        <v>102</v>
      </c>
      <c r="B104" s="59"/>
      <c r="C104" s="59"/>
      <c r="D104" s="59"/>
      <c r="E104" s="56">
        <f t="shared" si="20"/>
        <v>-1</v>
      </c>
      <c r="F104" s="60">
        <f t="shared" si="21"/>
        <v>-3</v>
      </c>
      <c r="G104" s="59"/>
      <c r="H104" s="59"/>
      <c r="I104" s="50"/>
      <c r="J104" s="34"/>
      <c r="K104" s="58">
        <v>3</v>
      </c>
      <c r="L104" s="58">
        <f t="shared" si="22"/>
        <v>3</v>
      </c>
    </row>
    <row r="105" spans="1:12" ht="55.05" customHeight="1" thickBot="1" x14ac:dyDescent="0.45">
      <c r="A105" s="120" t="s">
        <v>103</v>
      </c>
      <c r="B105" s="55"/>
      <c r="C105" s="55"/>
      <c r="D105" s="55"/>
      <c r="E105" s="56">
        <f t="shared" si="20"/>
        <v>-1</v>
      </c>
      <c r="F105" s="57">
        <f t="shared" si="21"/>
        <v>-1</v>
      </c>
      <c r="G105" s="55"/>
      <c r="H105" s="55"/>
      <c r="I105" s="50"/>
      <c r="J105" s="34"/>
      <c r="K105" s="58">
        <v>1</v>
      </c>
      <c r="L105" s="58">
        <f t="shared" si="22"/>
        <v>1</v>
      </c>
    </row>
    <row r="106" spans="1:12" ht="55.05" customHeight="1" thickBot="1" x14ac:dyDescent="0.45">
      <c r="A106" s="119" t="s">
        <v>104</v>
      </c>
      <c r="B106" s="59"/>
      <c r="C106" s="59"/>
      <c r="D106" s="59"/>
      <c r="E106" s="56">
        <f t="shared" si="20"/>
        <v>-1</v>
      </c>
      <c r="F106" s="60">
        <f t="shared" si="21"/>
        <v>-2</v>
      </c>
      <c r="G106" s="59"/>
      <c r="H106" s="59"/>
      <c r="I106" s="50"/>
      <c r="J106" s="34"/>
      <c r="K106" s="58">
        <v>2</v>
      </c>
      <c r="L106" s="58">
        <f t="shared" si="22"/>
        <v>2</v>
      </c>
    </row>
    <row r="107" spans="1:12" ht="55.05" customHeight="1" thickBot="1" x14ac:dyDescent="0.45">
      <c r="A107" s="120" t="s">
        <v>105</v>
      </c>
      <c r="B107" s="55"/>
      <c r="C107" s="55"/>
      <c r="D107" s="55"/>
      <c r="E107" s="56">
        <f t="shared" si="20"/>
        <v>-1</v>
      </c>
      <c r="F107" s="57">
        <f t="shared" si="21"/>
        <v>-2</v>
      </c>
      <c r="G107" s="55"/>
      <c r="H107" s="55"/>
      <c r="I107" s="50"/>
      <c r="J107" s="34"/>
      <c r="K107" s="58">
        <v>2</v>
      </c>
      <c r="L107" s="58">
        <f t="shared" si="22"/>
        <v>2</v>
      </c>
    </row>
    <row r="108" spans="1:12" ht="55.05" customHeight="1" thickBot="1" x14ac:dyDescent="0.45">
      <c r="A108" s="119" t="s">
        <v>106</v>
      </c>
      <c r="B108" s="59"/>
      <c r="C108" s="59"/>
      <c r="D108" s="59"/>
      <c r="E108" s="56">
        <f t="shared" si="20"/>
        <v>-1</v>
      </c>
      <c r="F108" s="60">
        <f t="shared" si="21"/>
        <v>-2</v>
      </c>
      <c r="G108" s="59"/>
      <c r="H108" s="59"/>
      <c r="I108" s="50"/>
      <c r="J108" s="34"/>
      <c r="K108" s="58">
        <v>2</v>
      </c>
      <c r="L108" s="58">
        <f t="shared" si="22"/>
        <v>2</v>
      </c>
    </row>
    <row r="109" spans="1:12" ht="55.05" customHeight="1" thickBot="1" x14ac:dyDescent="0.45">
      <c r="A109" s="120" t="s">
        <v>107</v>
      </c>
      <c r="B109" s="55"/>
      <c r="C109" s="55"/>
      <c r="D109" s="55"/>
      <c r="E109" s="56">
        <f t="shared" si="20"/>
        <v>-1</v>
      </c>
      <c r="F109" s="57">
        <f t="shared" si="21"/>
        <v>-3</v>
      </c>
      <c r="G109" s="55"/>
      <c r="H109" s="55"/>
      <c r="I109" s="50"/>
      <c r="J109" s="34"/>
      <c r="K109" s="58">
        <v>3</v>
      </c>
      <c r="L109" s="58">
        <f t="shared" si="22"/>
        <v>3</v>
      </c>
    </row>
    <row r="110" spans="1:12" ht="55.05" customHeight="1" thickBot="1" x14ac:dyDescent="0.45">
      <c r="A110" s="119" t="s">
        <v>108</v>
      </c>
      <c r="B110" s="59"/>
      <c r="C110" s="59"/>
      <c r="D110" s="59"/>
      <c r="E110" s="56">
        <f t="shared" si="20"/>
        <v>-1</v>
      </c>
      <c r="F110" s="60">
        <f t="shared" si="21"/>
        <v>-2</v>
      </c>
      <c r="G110" s="59"/>
      <c r="H110" s="59"/>
      <c r="I110" s="50"/>
      <c r="J110" s="34"/>
      <c r="K110" s="58">
        <v>2</v>
      </c>
      <c r="L110" s="58">
        <f t="shared" si="22"/>
        <v>2</v>
      </c>
    </row>
    <row r="111" spans="1:12" ht="55.05" customHeight="1" thickBot="1" x14ac:dyDescent="0.45">
      <c r="A111" s="120" t="s">
        <v>109</v>
      </c>
      <c r="B111" s="55"/>
      <c r="C111" s="55"/>
      <c r="D111" s="55"/>
      <c r="E111" s="56">
        <f t="shared" si="20"/>
        <v>-1</v>
      </c>
      <c r="F111" s="57">
        <f t="shared" si="21"/>
        <v>-1</v>
      </c>
      <c r="G111" s="55"/>
      <c r="H111" s="55"/>
      <c r="I111" s="50"/>
      <c r="J111" s="34"/>
      <c r="K111" s="58">
        <v>1</v>
      </c>
      <c r="L111" s="58">
        <f t="shared" si="22"/>
        <v>1</v>
      </c>
    </row>
    <row r="112" spans="1:12" ht="55.05" customHeight="1" thickBot="1" x14ac:dyDescent="0.45">
      <c r="A112" s="119" t="s">
        <v>110</v>
      </c>
      <c r="B112" s="59"/>
      <c r="C112" s="59"/>
      <c r="D112" s="59"/>
      <c r="E112" s="56">
        <f t="shared" si="20"/>
        <v>-1</v>
      </c>
      <c r="F112" s="60">
        <f t="shared" si="21"/>
        <v>-2</v>
      </c>
      <c r="G112" s="59"/>
      <c r="H112" s="59"/>
      <c r="I112" s="50"/>
      <c r="J112" s="34"/>
      <c r="K112" s="58">
        <v>2</v>
      </c>
      <c r="L112" s="58">
        <f t="shared" si="22"/>
        <v>2</v>
      </c>
    </row>
    <row r="113" spans="1:12" ht="55.05" customHeight="1" thickBot="1" x14ac:dyDescent="0.45">
      <c r="A113" s="120" t="s">
        <v>111</v>
      </c>
      <c r="B113" s="55"/>
      <c r="C113" s="55"/>
      <c r="D113" s="55"/>
      <c r="E113" s="56">
        <f t="shared" si="20"/>
        <v>-1</v>
      </c>
      <c r="F113" s="57">
        <f t="shared" si="21"/>
        <v>-1</v>
      </c>
      <c r="G113" s="55"/>
      <c r="H113" s="55"/>
      <c r="I113" s="50"/>
      <c r="J113" s="34"/>
      <c r="K113" s="58">
        <v>1</v>
      </c>
      <c r="L113" s="58">
        <f t="shared" si="22"/>
        <v>1</v>
      </c>
    </row>
    <row r="114" spans="1:12" ht="55.05" customHeight="1" thickBot="1" x14ac:dyDescent="0.45">
      <c r="A114" s="119" t="s">
        <v>112</v>
      </c>
      <c r="B114" s="59"/>
      <c r="C114" s="59"/>
      <c r="D114" s="59"/>
      <c r="E114" s="56">
        <f t="shared" si="20"/>
        <v>-1</v>
      </c>
      <c r="F114" s="60">
        <f t="shared" si="21"/>
        <v>-1</v>
      </c>
      <c r="G114" s="59"/>
      <c r="H114" s="59"/>
      <c r="I114" s="50"/>
      <c r="J114" s="34"/>
      <c r="K114" s="58">
        <v>1</v>
      </c>
      <c r="L114" s="58">
        <f t="shared" si="22"/>
        <v>1</v>
      </c>
    </row>
    <row r="115" spans="1:12" ht="55.05" customHeight="1" thickBot="1" x14ac:dyDescent="0.45">
      <c r="A115" s="120" t="s">
        <v>113</v>
      </c>
      <c r="B115" s="55"/>
      <c r="C115" s="55"/>
      <c r="D115" s="55"/>
      <c r="E115" s="56">
        <f t="shared" si="20"/>
        <v>-1</v>
      </c>
      <c r="F115" s="57">
        <f t="shared" si="21"/>
        <v>-3</v>
      </c>
      <c r="G115" s="55"/>
      <c r="H115" s="55"/>
      <c r="I115" s="50"/>
      <c r="J115" s="34"/>
      <c r="K115" s="58">
        <v>3</v>
      </c>
      <c r="L115" s="58">
        <f t="shared" si="22"/>
        <v>3</v>
      </c>
    </row>
    <row r="116" spans="1:12" ht="55.05" customHeight="1" thickBot="1" x14ac:dyDescent="0.45">
      <c r="A116" s="119" t="s">
        <v>114</v>
      </c>
      <c r="B116" s="59"/>
      <c r="C116" s="59"/>
      <c r="D116" s="59"/>
      <c r="E116" s="56">
        <f t="shared" si="20"/>
        <v>-1</v>
      </c>
      <c r="F116" s="60">
        <f t="shared" si="21"/>
        <v>-3</v>
      </c>
      <c r="G116" s="59"/>
      <c r="H116" s="59"/>
      <c r="I116" s="50"/>
      <c r="J116" s="34"/>
      <c r="K116" s="58">
        <v>3</v>
      </c>
      <c r="L116" s="58">
        <f t="shared" si="22"/>
        <v>3</v>
      </c>
    </row>
    <row r="117" spans="1:12" ht="55.05" customHeight="1" thickBot="1" x14ac:dyDescent="0.45">
      <c r="A117" s="120" t="s">
        <v>115</v>
      </c>
      <c r="B117" s="55"/>
      <c r="C117" s="55"/>
      <c r="D117" s="55"/>
      <c r="E117" s="56">
        <f t="shared" si="20"/>
        <v>-1</v>
      </c>
      <c r="F117" s="57">
        <f t="shared" si="21"/>
        <v>-1</v>
      </c>
      <c r="G117" s="55"/>
      <c r="H117" s="55"/>
      <c r="I117" s="50"/>
      <c r="J117" s="34"/>
      <c r="K117" s="58">
        <v>1</v>
      </c>
      <c r="L117" s="58">
        <f t="shared" si="22"/>
        <v>1</v>
      </c>
    </row>
    <row r="118" spans="1:12" ht="55.05" customHeight="1" thickBot="1" x14ac:dyDescent="0.45">
      <c r="A118" s="119" t="s">
        <v>116</v>
      </c>
      <c r="B118" s="59"/>
      <c r="C118" s="59"/>
      <c r="D118" s="59"/>
      <c r="E118" s="56">
        <f t="shared" ref="E118:E124" si="23">IF(OR(AND(B118&lt;&gt;"",C118&lt;&gt;""),AND(B118&lt;&gt;"",D118&lt;&gt;""),AND(C118&lt;&gt;"",D118&lt;&gt;"")),0,IF(B118&lt;&gt;"",1,IF(D118&lt;&gt;"",0,-1)))</f>
        <v>-1</v>
      </c>
      <c r="F118" s="60">
        <f t="shared" ref="F118:F124" si="24">E118*K118</f>
        <v>-2</v>
      </c>
      <c r="G118" s="59"/>
      <c r="H118" s="59"/>
      <c r="I118" s="50"/>
      <c r="J118" s="34"/>
      <c r="K118" s="58">
        <v>2</v>
      </c>
      <c r="L118" s="58">
        <f t="shared" ref="L118:L124" si="25">ABS(F118)</f>
        <v>2</v>
      </c>
    </row>
    <row r="119" spans="1:12" ht="55.05" customHeight="1" thickBot="1" x14ac:dyDescent="0.45">
      <c r="A119" s="120" t="s">
        <v>117</v>
      </c>
      <c r="B119" s="55"/>
      <c r="C119" s="55"/>
      <c r="D119" s="55"/>
      <c r="E119" s="56">
        <f t="shared" si="23"/>
        <v>-1</v>
      </c>
      <c r="F119" s="57">
        <f t="shared" si="24"/>
        <v>-2</v>
      </c>
      <c r="G119" s="55"/>
      <c r="H119" s="55"/>
      <c r="I119" s="50"/>
      <c r="J119" s="34"/>
      <c r="K119" s="58">
        <v>2</v>
      </c>
      <c r="L119" s="58">
        <f t="shared" si="25"/>
        <v>2</v>
      </c>
    </row>
    <row r="120" spans="1:12" ht="55.05" customHeight="1" thickBot="1" x14ac:dyDescent="0.45">
      <c r="A120" s="119" t="s">
        <v>118</v>
      </c>
      <c r="B120" s="59"/>
      <c r="C120" s="59"/>
      <c r="D120" s="59"/>
      <c r="E120" s="56">
        <f t="shared" si="23"/>
        <v>-1</v>
      </c>
      <c r="F120" s="60">
        <f t="shared" si="24"/>
        <v>-1</v>
      </c>
      <c r="G120" s="59"/>
      <c r="H120" s="59"/>
      <c r="I120" s="50"/>
      <c r="J120" s="34"/>
      <c r="K120" s="58">
        <v>1</v>
      </c>
      <c r="L120" s="58">
        <f t="shared" si="25"/>
        <v>1</v>
      </c>
    </row>
    <row r="121" spans="1:12" ht="55.05" customHeight="1" thickBot="1" x14ac:dyDescent="0.45">
      <c r="A121" s="120" t="s">
        <v>119</v>
      </c>
      <c r="B121" s="55"/>
      <c r="C121" s="55"/>
      <c r="D121" s="55"/>
      <c r="E121" s="56">
        <f t="shared" si="23"/>
        <v>-1</v>
      </c>
      <c r="F121" s="57">
        <f t="shared" si="24"/>
        <v>-2</v>
      </c>
      <c r="G121" s="55"/>
      <c r="H121" s="55"/>
      <c r="I121" s="50"/>
      <c r="J121" s="34"/>
      <c r="K121" s="58">
        <v>2</v>
      </c>
      <c r="L121" s="58">
        <f t="shared" si="25"/>
        <v>2</v>
      </c>
    </row>
    <row r="122" spans="1:12" ht="55.05" customHeight="1" thickBot="1" x14ac:dyDescent="0.45">
      <c r="A122" s="119" t="s">
        <v>120</v>
      </c>
      <c r="B122" s="59"/>
      <c r="C122" s="59"/>
      <c r="D122" s="59"/>
      <c r="E122" s="56">
        <f t="shared" si="23"/>
        <v>-1</v>
      </c>
      <c r="F122" s="60">
        <f t="shared" si="24"/>
        <v>-1</v>
      </c>
      <c r="G122" s="59"/>
      <c r="H122" s="59"/>
      <c r="I122" s="50"/>
      <c r="J122" s="34"/>
      <c r="K122" s="58">
        <v>1</v>
      </c>
      <c r="L122" s="58">
        <f t="shared" si="25"/>
        <v>1</v>
      </c>
    </row>
    <row r="123" spans="1:12" ht="55.05" customHeight="1" thickBot="1" x14ac:dyDescent="0.45">
      <c r="A123" s="120" t="s">
        <v>121</v>
      </c>
      <c r="B123" s="55"/>
      <c r="C123" s="55"/>
      <c r="D123" s="55"/>
      <c r="E123" s="56">
        <f t="shared" si="23"/>
        <v>-1</v>
      </c>
      <c r="F123" s="57">
        <f t="shared" si="24"/>
        <v>-1</v>
      </c>
      <c r="G123" s="55"/>
      <c r="H123" s="55"/>
      <c r="I123" s="50"/>
      <c r="J123" s="34"/>
      <c r="K123" s="58">
        <v>1</v>
      </c>
      <c r="L123" s="58">
        <f t="shared" si="25"/>
        <v>1</v>
      </c>
    </row>
    <row r="124" spans="1:12" ht="55.05" customHeight="1" thickBot="1" x14ac:dyDescent="0.45">
      <c r="A124" s="119" t="s">
        <v>171</v>
      </c>
      <c r="B124" s="59"/>
      <c r="C124" s="59"/>
      <c r="D124" s="59"/>
      <c r="E124" s="56">
        <f t="shared" si="23"/>
        <v>-1</v>
      </c>
      <c r="F124" s="60">
        <f t="shared" si="24"/>
        <v>-1</v>
      </c>
      <c r="G124" s="59"/>
      <c r="H124" s="59"/>
      <c r="I124" s="50"/>
      <c r="J124" s="34"/>
      <c r="K124" s="58">
        <v>1</v>
      </c>
      <c r="L124" s="58">
        <f t="shared" si="25"/>
        <v>1</v>
      </c>
    </row>
    <row r="125" spans="1:12" ht="3.75" customHeight="1" x14ac:dyDescent="0.4">
      <c r="A125" s="61"/>
      <c r="B125" s="61"/>
      <c r="C125" s="61"/>
      <c r="D125" s="61"/>
      <c r="E125" s="61"/>
      <c r="F125" s="61"/>
      <c r="G125" s="61"/>
      <c r="H125" s="61"/>
      <c r="I125" s="50"/>
      <c r="J125" s="34"/>
      <c r="K125" s="62"/>
      <c r="L125" s="34"/>
    </row>
    <row r="126" spans="1:12" ht="19.2" thickBot="1" x14ac:dyDescent="0.45">
      <c r="A126" s="61"/>
      <c r="B126" s="34"/>
      <c r="C126" s="64"/>
      <c r="D126" s="64"/>
      <c r="E126" s="116" t="s">
        <v>27</v>
      </c>
      <c r="F126" s="114">
        <f>SUM(F99:F124)</f>
        <v>-49</v>
      </c>
      <c r="G126" s="65"/>
      <c r="H126" s="65"/>
      <c r="I126" s="50"/>
      <c r="J126" s="66" t="s">
        <v>22</v>
      </c>
      <c r="K126" s="48">
        <f>SUM(K99:K124)</f>
        <v>49</v>
      </c>
      <c r="L126" s="48">
        <f>SUM(L99:L124)</f>
        <v>49</v>
      </c>
    </row>
    <row r="127" spans="1:12" ht="19.2" thickBot="1" x14ac:dyDescent="0.45">
      <c r="A127" s="61"/>
      <c r="B127" s="67"/>
      <c r="C127" s="67"/>
      <c r="D127" s="67"/>
      <c r="E127" s="70" t="s">
        <v>24</v>
      </c>
      <c r="F127" s="115">
        <f>(F126+L126)/(2*L126)*100</f>
        <v>0</v>
      </c>
      <c r="G127" s="65"/>
      <c r="H127" s="65"/>
      <c r="I127" s="50"/>
      <c r="J127" s="34"/>
      <c r="K127" s="48"/>
      <c r="L127" s="34"/>
    </row>
    <row r="128" spans="1:12" ht="19.2" thickBot="1" x14ac:dyDescent="0.45">
      <c r="A128" s="61"/>
      <c r="B128" s="67"/>
      <c r="C128" s="67"/>
      <c r="D128" s="67"/>
      <c r="E128" s="68"/>
      <c r="F128" s="71"/>
      <c r="G128" s="65"/>
      <c r="H128" s="65"/>
      <c r="I128" s="50"/>
      <c r="J128" s="34"/>
      <c r="K128" s="48"/>
      <c r="L128" s="34"/>
    </row>
    <row r="129" spans="1:12" ht="19.2" thickBot="1" x14ac:dyDescent="0.45">
      <c r="A129" s="124" t="s">
        <v>122</v>
      </c>
      <c r="B129" s="52" t="s">
        <v>20</v>
      </c>
      <c r="C129" s="52" t="s">
        <v>21</v>
      </c>
      <c r="D129" s="52" t="s">
        <v>25</v>
      </c>
      <c r="E129" s="53" t="s">
        <v>4</v>
      </c>
      <c r="F129" s="54" t="s">
        <v>3</v>
      </c>
      <c r="G129" s="52" t="s">
        <v>28</v>
      </c>
      <c r="H129" s="52" t="s">
        <v>29</v>
      </c>
      <c r="I129" s="50"/>
      <c r="J129" s="34"/>
      <c r="K129" s="48" t="s">
        <v>15</v>
      </c>
      <c r="L129" s="34" t="s">
        <v>26</v>
      </c>
    </row>
    <row r="130" spans="1:12" ht="55.05" customHeight="1" thickBot="1" x14ac:dyDescent="0.45">
      <c r="A130" s="120" t="s">
        <v>129</v>
      </c>
      <c r="B130" s="55"/>
      <c r="C130" s="55"/>
      <c r="D130" s="55"/>
      <c r="E130" s="56">
        <f t="shared" ref="E130:E137" si="26">IF(OR(AND(B130&lt;&gt;"",C130&lt;&gt;""),AND(B130&lt;&gt;"",D130&lt;&gt;""),AND(C130&lt;&gt;"",D130&lt;&gt;"")),0,IF(B130&lt;&gt;"",1,IF(D130&lt;&gt;"",0,-1)))</f>
        <v>-1</v>
      </c>
      <c r="F130" s="57">
        <f t="shared" ref="F130:F137" si="27">E130*K130</f>
        <v>-2</v>
      </c>
      <c r="G130" s="55"/>
      <c r="H130" s="55"/>
      <c r="I130" s="50"/>
      <c r="J130" s="34"/>
      <c r="K130" s="58">
        <v>2</v>
      </c>
      <c r="L130" s="58">
        <f t="shared" ref="L130:L137" si="28">ABS(F130)</f>
        <v>2</v>
      </c>
    </row>
    <row r="131" spans="1:12" ht="55.05" customHeight="1" thickBot="1" x14ac:dyDescent="0.45">
      <c r="A131" s="119" t="s">
        <v>123</v>
      </c>
      <c r="B131" s="59"/>
      <c r="C131" s="59"/>
      <c r="D131" s="59"/>
      <c r="E131" s="56">
        <f t="shared" ref="E131" si="29">IF(OR(AND(B131&lt;&gt;"",C131&lt;&gt;""),AND(B131&lt;&gt;"",D131&lt;&gt;""),AND(C131&lt;&gt;"",D131&lt;&gt;"")),0,IF(B131&lt;&gt;"",1,IF(D131&lt;&gt;"",0,-1)))</f>
        <v>-1</v>
      </c>
      <c r="F131" s="60">
        <f t="shared" ref="F131" si="30">E131*K131</f>
        <v>-2</v>
      </c>
      <c r="G131" s="59"/>
      <c r="H131" s="59"/>
      <c r="I131" s="50"/>
      <c r="J131" s="34"/>
      <c r="K131" s="58">
        <v>2</v>
      </c>
      <c r="L131" s="58">
        <f t="shared" ref="L131" si="31">ABS(F131)</f>
        <v>2</v>
      </c>
    </row>
    <row r="132" spans="1:12" ht="55.05" customHeight="1" thickBot="1" x14ac:dyDescent="0.45">
      <c r="A132" s="120" t="s">
        <v>124</v>
      </c>
      <c r="B132" s="55"/>
      <c r="C132" s="55"/>
      <c r="D132" s="55"/>
      <c r="E132" s="56">
        <f t="shared" si="26"/>
        <v>-1</v>
      </c>
      <c r="F132" s="57">
        <f t="shared" si="27"/>
        <v>-1</v>
      </c>
      <c r="G132" s="55"/>
      <c r="H132" s="55"/>
      <c r="I132" s="50"/>
      <c r="J132" s="34"/>
      <c r="K132" s="58">
        <v>1</v>
      </c>
      <c r="L132" s="58">
        <f t="shared" si="28"/>
        <v>1</v>
      </c>
    </row>
    <row r="133" spans="1:12" ht="55.05" customHeight="1" thickBot="1" x14ac:dyDescent="0.45">
      <c r="A133" s="119" t="s">
        <v>125</v>
      </c>
      <c r="B133" s="59"/>
      <c r="C133" s="59"/>
      <c r="D133" s="59"/>
      <c r="E133" s="56">
        <f t="shared" si="26"/>
        <v>-1</v>
      </c>
      <c r="F133" s="60">
        <f t="shared" si="27"/>
        <v>-1</v>
      </c>
      <c r="G133" s="59"/>
      <c r="H133" s="59"/>
      <c r="I133" s="50"/>
      <c r="J133" s="34"/>
      <c r="K133" s="58">
        <v>1</v>
      </c>
      <c r="L133" s="58">
        <f t="shared" si="28"/>
        <v>1</v>
      </c>
    </row>
    <row r="134" spans="1:12" ht="55.05" customHeight="1" thickBot="1" x14ac:dyDescent="0.45">
      <c r="A134" s="120" t="s">
        <v>172</v>
      </c>
      <c r="B134" s="55"/>
      <c r="C134" s="55"/>
      <c r="D134" s="55"/>
      <c r="E134" s="56">
        <f t="shared" si="26"/>
        <v>-1</v>
      </c>
      <c r="F134" s="57">
        <f t="shared" si="27"/>
        <v>-1</v>
      </c>
      <c r="G134" s="55"/>
      <c r="H134" s="55"/>
      <c r="I134" s="50"/>
      <c r="J134" s="34"/>
      <c r="K134" s="58">
        <v>1</v>
      </c>
      <c r="L134" s="58">
        <f t="shared" si="28"/>
        <v>1</v>
      </c>
    </row>
    <row r="135" spans="1:12" ht="55.05" customHeight="1" thickBot="1" x14ac:dyDescent="0.45">
      <c r="A135" s="119" t="s">
        <v>126</v>
      </c>
      <c r="B135" s="59"/>
      <c r="C135" s="59"/>
      <c r="D135" s="59"/>
      <c r="E135" s="56">
        <f t="shared" si="26"/>
        <v>-1</v>
      </c>
      <c r="F135" s="60">
        <f t="shared" si="27"/>
        <v>-2</v>
      </c>
      <c r="G135" s="59"/>
      <c r="H135" s="59"/>
      <c r="I135" s="50"/>
      <c r="J135" s="34"/>
      <c r="K135" s="58">
        <v>2</v>
      </c>
      <c r="L135" s="58">
        <f t="shared" si="28"/>
        <v>2</v>
      </c>
    </row>
    <row r="136" spans="1:12" ht="55.05" customHeight="1" thickBot="1" x14ac:dyDescent="0.45">
      <c r="A136" s="120" t="s">
        <v>127</v>
      </c>
      <c r="B136" s="55"/>
      <c r="C136" s="55"/>
      <c r="D136" s="55"/>
      <c r="E136" s="56">
        <f t="shared" si="26"/>
        <v>-1</v>
      </c>
      <c r="F136" s="57">
        <f t="shared" si="27"/>
        <v>-2</v>
      </c>
      <c r="G136" s="55"/>
      <c r="H136" s="55"/>
      <c r="I136" s="50"/>
      <c r="J136" s="34"/>
      <c r="K136" s="58">
        <v>2</v>
      </c>
      <c r="L136" s="58">
        <f t="shared" si="28"/>
        <v>2</v>
      </c>
    </row>
    <row r="137" spans="1:12" ht="55.05" customHeight="1" thickBot="1" x14ac:dyDescent="0.45">
      <c r="A137" s="119" t="s">
        <v>128</v>
      </c>
      <c r="B137" s="59"/>
      <c r="C137" s="59"/>
      <c r="D137" s="59"/>
      <c r="E137" s="56">
        <f t="shared" si="26"/>
        <v>-1</v>
      </c>
      <c r="F137" s="60">
        <f t="shared" si="27"/>
        <v>-3</v>
      </c>
      <c r="G137" s="59"/>
      <c r="H137" s="59"/>
      <c r="I137" s="50"/>
      <c r="J137" s="34"/>
      <c r="K137" s="58">
        <v>3</v>
      </c>
      <c r="L137" s="58">
        <f t="shared" si="28"/>
        <v>3</v>
      </c>
    </row>
    <row r="138" spans="1:12" ht="3.75" customHeight="1" x14ac:dyDescent="0.4">
      <c r="A138" s="61"/>
      <c r="B138" s="61"/>
      <c r="C138" s="61"/>
      <c r="D138" s="61"/>
      <c r="E138" s="61"/>
      <c r="F138" s="61"/>
      <c r="G138" s="61"/>
      <c r="H138" s="61"/>
      <c r="I138" s="50"/>
      <c r="J138" s="34"/>
      <c r="K138" s="62"/>
      <c r="L138" s="34"/>
    </row>
    <row r="139" spans="1:12" ht="19.2" thickBot="1" x14ac:dyDescent="0.45">
      <c r="A139" s="61"/>
      <c r="B139" s="34"/>
      <c r="C139" s="64"/>
      <c r="D139" s="64"/>
      <c r="E139" s="116" t="s">
        <v>27</v>
      </c>
      <c r="F139" s="114">
        <f>SUM(F130:F137)</f>
        <v>-14</v>
      </c>
      <c r="G139" s="65"/>
      <c r="H139" s="65"/>
      <c r="I139" s="50"/>
      <c r="J139" s="66" t="s">
        <v>22</v>
      </c>
      <c r="K139" s="48">
        <f>SUM(K130:K137)</f>
        <v>14</v>
      </c>
      <c r="L139" s="48">
        <f>SUM(L130:L137)</f>
        <v>14</v>
      </c>
    </row>
    <row r="140" spans="1:12" ht="19.2" thickBot="1" x14ac:dyDescent="0.45">
      <c r="A140" s="61"/>
      <c r="B140" s="67"/>
      <c r="C140" s="67"/>
      <c r="D140" s="67"/>
      <c r="E140" s="70" t="s">
        <v>24</v>
      </c>
      <c r="F140" s="115">
        <f>(F139+L139)/(2*L139)*100</f>
        <v>0</v>
      </c>
      <c r="G140" s="65"/>
      <c r="H140" s="65"/>
      <c r="I140" s="50"/>
      <c r="J140" s="34"/>
      <c r="K140" s="48"/>
      <c r="L140" s="34"/>
    </row>
    <row r="141" spans="1:12" ht="19.2" thickBot="1" x14ac:dyDescent="0.45">
      <c r="A141" s="61"/>
      <c r="B141" s="67"/>
      <c r="C141" s="67"/>
      <c r="D141" s="67"/>
      <c r="E141" s="68"/>
      <c r="F141" s="71"/>
      <c r="G141" s="65"/>
      <c r="H141" s="65"/>
      <c r="I141" s="50"/>
      <c r="J141" s="34"/>
      <c r="K141" s="48"/>
      <c r="L141" s="34"/>
    </row>
    <row r="142" spans="1:12" ht="16.5" customHeight="1" thickBot="1" x14ac:dyDescent="0.45">
      <c r="A142" s="124" t="s">
        <v>169</v>
      </c>
      <c r="B142" s="52" t="s">
        <v>20</v>
      </c>
      <c r="C142" s="52" t="s">
        <v>21</v>
      </c>
      <c r="D142" s="52" t="s">
        <v>25</v>
      </c>
      <c r="E142" s="53" t="s">
        <v>4</v>
      </c>
      <c r="F142" s="54" t="s">
        <v>3</v>
      </c>
      <c r="G142" s="52" t="s">
        <v>28</v>
      </c>
      <c r="H142" s="52" t="s">
        <v>29</v>
      </c>
      <c r="I142" s="50"/>
      <c r="J142" s="34"/>
      <c r="K142" s="48" t="s">
        <v>15</v>
      </c>
      <c r="L142" s="34" t="s">
        <v>26</v>
      </c>
    </row>
    <row r="143" spans="1:12" ht="54" customHeight="1" thickBot="1" x14ac:dyDescent="0.45">
      <c r="A143" s="120" t="s">
        <v>130</v>
      </c>
      <c r="B143" s="55"/>
      <c r="C143" s="55"/>
      <c r="D143" s="55"/>
      <c r="E143" s="56">
        <f t="shared" ref="E143:E144" si="32">IF(OR(AND(B143&lt;&gt;"",C143&lt;&gt;""),AND(B143&lt;&gt;"",D143&lt;&gt;""),AND(C143&lt;&gt;"",D143&lt;&gt;"")),0,IF(B143&lt;&gt;"",1,IF(D143&lt;&gt;"",0,-1)))</f>
        <v>-1</v>
      </c>
      <c r="F143" s="57">
        <f>E143*K143</f>
        <v>-3</v>
      </c>
      <c r="G143" s="55"/>
      <c r="H143" s="55"/>
      <c r="I143" s="50"/>
      <c r="J143" s="34"/>
      <c r="K143" s="58">
        <v>3</v>
      </c>
      <c r="L143" s="58">
        <f t="shared" ref="L143:L144" si="33">ABS(F143)</f>
        <v>3</v>
      </c>
    </row>
    <row r="144" spans="1:12" ht="54" customHeight="1" thickBot="1" x14ac:dyDescent="0.45">
      <c r="A144" s="119" t="s">
        <v>131</v>
      </c>
      <c r="B144" s="59"/>
      <c r="C144" s="59"/>
      <c r="D144" s="59"/>
      <c r="E144" s="56">
        <f t="shared" si="32"/>
        <v>-1</v>
      </c>
      <c r="F144" s="60">
        <f t="shared" ref="F144:F145" si="34">E144*K144</f>
        <v>-2</v>
      </c>
      <c r="G144" s="59"/>
      <c r="H144" s="59"/>
      <c r="I144" s="50"/>
      <c r="J144" s="34"/>
      <c r="K144" s="58">
        <v>2</v>
      </c>
      <c r="L144" s="58">
        <f t="shared" si="33"/>
        <v>2</v>
      </c>
    </row>
    <row r="145" spans="1:12" ht="54" customHeight="1" thickBot="1" x14ac:dyDescent="0.45">
      <c r="A145" s="120" t="s">
        <v>132</v>
      </c>
      <c r="B145" s="55"/>
      <c r="C145" s="55"/>
      <c r="D145" s="55"/>
      <c r="E145" s="56">
        <f t="shared" ref="E145:E164" si="35">IF(OR(AND(B145&lt;&gt;"",C145&lt;&gt;""),AND(B145&lt;&gt;"",D145&lt;&gt;""),AND(C145&lt;&gt;"",D145&lt;&gt;"")),0,IF(B145&lt;&gt;"",1,IF(D145&lt;&gt;"",0,-1)))</f>
        <v>-1</v>
      </c>
      <c r="F145" s="57">
        <f t="shared" si="34"/>
        <v>-3</v>
      </c>
      <c r="G145" s="55"/>
      <c r="H145" s="55"/>
      <c r="I145" s="50"/>
      <c r="J145" s="34"/>
      <c r="K145" s="58">
        <v>3</v>
      </c>
      <c r="L145" s="58">
        <f t="shared" ref="L145:L164" si="36">ABS(F145)</f>
        <v>3</v>
      </c>
    </row>
    <row r="146" spans="1:12" ht="54" customHeight="1" thickBot="1" x14ac:dyDescent="0.45">
      <c r="A146" s="119" t="s">
        <v>133</v>
      </c>
      <c r="B146" s="59"/>
      <c r="C146" s="59"/>
      <c r="D146" s="59"/>
      <c r="E146" s="56">
        <f t="shared" si="35"/>
        <v>-1</v>
      </c>
      <c r="F146" s="60">
        <f t="shared" ref="F146:F164" si="37">E146*K146</f>
        <v>-2</v>
      </c>
      <c r="G146" s="59"/>
      <c r="H146" s="59"/>
      <c r="I146" s="50"/>
      <c r="J146" s="34"/>
      <c r="K146" s="58">
        <v>2</v>
      </c>
      <c r="L146" s="58">
        <f t="shared" si="36"/>
        <v>2</v>
      </c>
    </row>
    <row r="147" spans="1:12" ht="54" customHeight="1" thickBot="1" x14ac:dyDescent="0.45">
      <c r="A147" s="120" t="s">
        <v>134</v>
      </c>
      <c r="B147" s="55"/>
      <c r="C147" s="55"/>
      <c r="D147" s="55"/>
      <c r="E147" s="56">
        <f t="shared" si="35"/>
        <v>-1</v>
      </c>
      <c r="F147" s="57">
        <f t="shared" si="37"/>
        <v>-2</v>
      </c>
      <c r="G147" s="55"/>
      <c r="H147" s="55"/>
      <c r="I147" s="50"/>
      <c r="J147" s="34"/>
      <c r="K147" s="58">
        <v>2</v>
      </c>
      <c r="L147" s="58">
        <f t="shared" si="36"/>
        <v>2</v>
      </c>
    </row>
    <row r="148" spans="1:12" ht="54" customHeight="1" thickBot="1" x14ac:dyDescent="0.45">
      <c r="A148" s="119" t="s">
        <v>135</v>
      </c>
      <c r="B148" s="59"/>
      <c r="C148" s="59"/>
      <c r="D148" s="59"/>
      <c r="E148" s="56">
        <f t="shared" si="35"/>
        <v>-1</v>
      </c>
      <c r="F148" s="60">
        <f t="shared" si="37"/>
        <v>-3</v>
      </c>
      <c r="G148" s="59"/>
      <c r="H148" s="59"/>
      <c r="I148" s="50"/>
      <c r="J148" s="34"/>
      <c r="K148" s="58">
        <v>3</v>
      </c>
      <c r="L148" s="58">
        <f t="shared" si="36"/>
        <v>3</v>
      </c>
    </row>
    <row r="149" spans="1:12" ht="54" customHeight="1" thickBot="1" x14ac:dyDescent="0.45">
      <c r="A149" s="120" t="s">
        <v>136</v>
      </c>
      <c r="B149" s="55"/>
      <c r="C149" s="55"/>
      <c r="D149" s="55"/>
      <c r="E149" s="56">
        <f t="shared" si="35"/>
        <v>-1</v>
      </c>
      <c r="F149" s="57">
        <f t="shared" si="37"/>
        <v>-3</v>
      </c>
      <c r="G149" s="55"/>
      <c r="H149" s="55"/>
      <c r="I149" s="50"/>
      <c r="J149" s="34"/>
      <c r="K149" s="58">
        <v>3</v>
      </c>
      <c r="L149" s="58">
        <f t="shared" si="36"/>
        <v>3</v>
      </c>
    </row>
    <row r="150" spans="1:12" ht="54" customHeight="1" thickBot="1" x14ac:dyDescent="0.45">
      <c r="A150" s="119" t="s">
        <v>137</v>
      </c>
      <c r="B150" s="59"/>
      <c r="C150" s="59"/>
      <c r="D150" s="59"/>
      <c r="E150" s="56">
        <f t="shared" si="35"/>
        <v>-1</v>
      </c>
      <c r="F150" s="60">
        <f t="shared" si="37"/>
        <v>-1</v>
      </c>
      <c r="G150" s="59"/>
      <c r="H150" s="59"/>
      <c r="I150" s="50"/>
      <c r="J150" s="34"/>
      <c r="K150" s="58">
        <v>1</v>
      </c>
      <c r="L150" s="58">
        <f t="shared" si="36"/>
        <v>1</v>
      </c>
    </row>
    <row r="151" spans="1:12" ht="54" customHeight="1" thickBot="1" x14ac:dyDescent="0.45">
      <c r="A151" s="120" t="s">
        <v>138</v>
      </c>
      <c r="B151" s="55"/>
      <c r="C151" s="55"/>
      <c r="D151" s="55"/>
      <c r="E151" s="56">
        <f t="shared" si="35"/>
        <v>-1</v>
      </c>
      <c r="F151" s="57">
        <f t="shared" si="37"/>
        <v>-3</v>
      </c>
      <c r="G151" s="55"/>
      <c r="H151" s="55"/>
      <c r="I151" s="50"/>
      <c r="J151" s="34"/>
      <c r="K151" s="58">
        <v>3</v>
      </c>
      <c r="L151" s="58">
        <f t="shared" si="36"/>
        <v>3</v>
      </c>
    </row>
    <row r="152" spans="1:12" ht="54" customHeight="1" thickBot="1" x14ac:dyDescent="0.45">
      <c r="A152" s="119" t="s">
        <v>139</v>
      </c>
      <c r="B152" s="59"/>
      <c r="C152" s="59"/>
      <c r="D152" s="59"/>
      <c r="E152" s="56">
        <f t="shared" si="35"/>
        <v>-1</v>
      </c>
      <c r="F152" s="60">
        <f t="shared" si="37"/>
        <v>-2</v>
      </c>
      <c r="G152" s="59"/>
      <c r="H152" s="59"/>
      <c r="I152" s="50"/>
      <c r="J152" s="34"/>
      <c r="K152" s="58">
        <v>2</v>
      </c>
      <c r="L152" s="58">
        <f t="shared" si="36"/>
        <v>2</v>
      </c>
    </row>
    <row r="153" spans="1:12" ht="54" customHeight="1" thickBot="1" x14ac:dyDescent="0.45">
      <c r="A153" s="120" t="s">
        <v>140</v>
      </c>
      <c r="B153" s="55"/>
      <c r="C153" s="55"/>
      <c r="D153" s="55"/>
      <c r="E153" s="56">
        <f t="shared" si="35"/>
        <v>-1</v>
      </c>
      <c r="F153" s="57">
        <f t="shared" si="37"/>
        <v>-3</v>
      </c>
      <c r="G153" s="55"/>
      <c r="H153" s="55"/>
      <c r="I153" s="50"/>
      <c r="J153" s="34"/>
      <c r="K153" s="58">
        <v>3</v>
      </c>
      <c r="L153" s="58">
        <f t="shared" si="36"/>
        <v>3</v>
      </c>
    </row>
    <row r="154" spans="1:12" ht="54" customHeight="1" thickBot="1" x14ac:dyDescent="0.45">
      <c r="A154" s="119" t="s">
        <v>141</v>
      </c>
      <c r="B154" s="59"/>
      <c r="C154" s="59"/>
      <c r="D154" s="59"/>
      <c r="E154" s="56">
        <f t="shared" si="35"/>
        <v>-1</v>
      </c>
      <c r="F154" s="60">
        <f t="shared" si="37"/>
        <v>-3</v>
      </c>
      <c r="G154" s="59"/>
      <c r="H154" s="59"/>
      <c r="I154" s="50"/>
      <c r="J154" s="34"/>
      <c r="K154" s="58">
        <v>3</v>
      </c>
      <c r="L154" s="58">
        <f t="shared" si="36"/>
        <v>3</v>
      </c>
    </row>
    <row r="155" spans="1:12" ht="54" customHeight="1" thickBot="1" x14ac:dyDescent="0.45">
      <c r="A155" s="120" t="s">
        <v>142</v>
      </c>
      <c r="B155" s="55"/>
      <c r="C155" s="55"/>
      <c r="D155" s="55"/>
      <c r="E155" s="56">
        <f t="shared" si="35"/>
        <v>-1</v>
      </c>
      <c r="F155" s="57">
        <f t="shared" si="37"/>
        <v>-2</v>
      </c>
      <c r="G155" s="55"/>
      <c r="H155" s="55"/>
      <c r="I155" s="50"/>
      <c r="J155" s="34"/>
      <c r="K155" s="58">
        <v>2</v>
      </c>
      <c r="L155" s="58">
        <f t="shared" si="36"/>
        <v>2</v>
      </c>
    </row>
    <row r="156" spans="1:12" ht="54" customHeight="1" thickBot="1" x14ac:dyDescent="0.45">
      <c r="A156" s="119" t="s">
        <v>143</v>
      </c>
      <c r="B156" s="59"/>
      <c r="C156" s="59"/>
      <c r="D156" s="59"/>
      <c r="E156" s="56">
        <f t="shared" si="35"/>
        <v>-1</v>
      </c>
      <c r="F156" s="60">
        <f t="shared" si="37"/>
        <v>-3</v>
      </c>
      <c r="G156" s="59"/>
      <c r="H156" s="59"/>
      <c r="I156" s="50"/>
      <c r="J156" s="34"/>
      <c r="K156" s="58">
        <v>3</v>
      </c>
      <c r="L156" s="58">
        <f t="shared" si="36"/>
        <v>3</v>
      </c>
    </row>
    <row r="157" spans="1:12" ht="54" customHeight="1" thickBot="1" x14ac:dyDescent="0.45">
      <c r="A157" s="120" t="s">
        <v>144</v>
      </c>
      <c r="B157" s="55"/>
      <c r="C157" s="55"/>
      <c r="D157" s="55"/>
      <c r="E157" s="56">
        <f t="shared" si="35"/>
        <v>-1</v>
      </c>
      <c r="F157" s="57">
        <f t="shared" si="37"/>
        <v>-3</v>
      </c>
      <c r="G157" s="55"/>
      <c r="H157" s="55"/>
      <c r="I157" s="50"/>
      <c r="J157" s="34"/>
      <c r="K157" s="58">
        <v>3</v>
      </c>
      <c r="L157" s="58">
        <f t="shared" si="36"/>
        <v>3</v>
      </c>
    </row>
    <row r="158" spans="1:12" ht="54" customHeight="1" thickBot="1" x14ac:dyDescent="0.45">
      <c r="A158" s="119" t="s">
        <v>145</v>
      </c>
      <c r="B158" s="59"/>
      <c r="C158" s="59"/>
      <c r="D158" s="59"/>
      <c r="E158" s="56">
        <f t="shared" si="35"/>
        <v>-1</v>
      </c>
      <c r="F158" s="60">
        <f t="shared" si="37"/>
        <v>-3</v>
      </c>
      <c r="G158" s="59"/>
      <c r="H158" s="59"/>
      <c r="I158" s="50"/>
      <c r="J158" s="34"/>
      <c r="K158" s="58">
        <v>3</v>
      </c>
      <c r="L158" s="58">
        <f t="shared" si="36"/>
        <v>3</v>
      </c>
    </row>
    <row r="159" spans="1:12" ht="54" customHeight="1" thickBot="1" x14ac:dyDescent="0.45">
      <c r="A159" s="120" t="s">
        <v>146</v>
      </c>
      <c r="B159" s="55"/>
      <c r="C159" s="55"/>
      <c r="D159" s="55"/>
      <c r="E159" s="56">
        <f t="shared" si="35"/>
        <v>-1</v>
      </c>
      <c r="F159" s="57">
        <f t="shared" si="37"/>
        <v>-2</v>
      </c>
      <c r="G159" s="55"/>
      <c r="H159" s="55"/>
      <c r="I159" s="50"/>
      <c r="J159" s="34"/>
      <c r="K159" s="58">
        <v>2</v>
      </c>
      <c r="L159" s="58">
        <f t="shared" si="36"/>
        <v>2</v>
      </c>
    </row>
    <row r="160" spans="1:12" ht="54" customHeight="1" thickBot="1" x14ac:dyDescent="0.45">
      <c r="A160" s="119" t="s">
        <v>147</v>
      </c>
      <c r="B160" s="59"/>
      <c r="C160" s="59"/>
      <c r="D160" s="59"/>
      <c r="E160" s="56">
        <f t="shared" si="35"/>
        <v>-1</v>
      </c>
      <c r="F160" s="60">
        <f t="shared" si="37"/>
        <v>-3</v>
      </c>
      <c r="G160" s="59"/>
      <c r="H160" s="59"/>
      <c r="I160" s="50"/>
      <c r="J160" s="34"/>
      <c r="K160" s="58">
        <v>3</v>
      </c>
      <c r="L160" s="58">
        <f t="shared" si="36"/>
        <v>3</v>
      </c>
    </row>
    <row r="161" spans="1:12" ht="54" customHeight="1" thickBot="1" x14ac:dyDescent="0.45">
      <c r="A161" s="120" t="s">
        <v>148</v>
      </c>
      <c r="B161" s="55"/>
      <c r="C161" s="55"/>
      <c r="D161" s="55"/>
      <c r="E161" s="56">
        <f t="shared" si="35"/>
        <v>-1</v>
      </c>
      <c r="F161" s="57">
        <f t="shared" si="37"/>
        <v>-2</v>
      </c>
      <c r="G161" s="55"/>
      <c r="H161" s="55"/>
      <c r="I161" s="50"/>
      <c r="J161" s="34"/>
      <c r="K161" s="58">
        <v>2</v>
      </c>
      <c r="L161" s="58">
        <f t="shared" si="36"/>
        <v>2</v>
      </c>
    </row>
    <row r="162" spans="1:12" ht="54" customHeight="1" thickBot="1" x14ac:dyDescent="0.45">
      <c r="A162" s="119" t="s">
        <v>149</v>
      </c>
      <c r="B162" s="59"/>
      <c r="C162" s="59"/>
      <c r="D162" s="59"/>
      <c r="E162" s="56">
        <f t="shared" si="35"/>
        <v>-1</v>
      </c>
      <c r="F162" s="60">
        <f t="shared" si="37"/>
        <v>-3</v>
      </c>
      <c r="G162" s="59"/>
      <c r="H162" s="59"/>
      <c r="I162" s="50"/>
      <c r="J162" s="34"/>
      <c r="K162" s="58">
        <v>3</v>
      </c>
      <c r="L162" s="58">
        <f t="shared" si="36"/>
        <v>3</v>
      </c>
    </row>
    <row r="163" spans="1:12" ht="54" customHeight="1" thickBot="1" x14ac:dyDescent="0.45">
      <c r="A163" s="120" t="s">
        <v>150</v>
      </c>
      <c r="B163" s="55"/>
      <c r="C163" s="55"/>
      <c r="D163" s="55"/>
      <c r="E163" s="56">
        <f t="shared" si="35"/>
        <v>-1</v>
      </c>
      <c r="F163" s="57">
        <f t="shared" si="37"/>
        <v>-2</v>
      </c>
      <c r="G163" s="55"/>
      <c r="H163" s="55"/>
      <c r="I163" s="50"/>
      <c r="J163" s="34"/>
      <c r="K163" s="58">
        <v>2</v>
      </c>
      <c r="L163" s="58">
        <f t="shared" si="36"/>
        <v>2</v>
      </c>
    </row>
    <row r="164" spans="1:12" ht="54" customHeight="1" thickBot="1" x14ac:dyDescent="0.45">
      <c r="A164" s="119" t="s">
        <v>151</v>
      </c>
      <c r="B164" s="59"/>
      <c r="C164" s="59"/>
      <c r="D164" s="59"/>
      <c r="E164" s="56">
        <f t="shared" si="35"/>
        <v>-1</v>
      </c>
      <c r="F164" s="60">
        <f t="shared" si="37"/>
        <v>-3</v>
      </c>
      <c r="G164" s="59"/>
      <c r="H164" s="59"/>
      <c r="I164" s="50"/>
      <c r="J164" s="34"/>
      <c r="K164" s="58">
        <v>3</v>
      </c>
      <c r="L164" s="58">
        <f t="shared" si="36"/>
        <v>3</v>
      </c>
    </row>
    <row r="165" spans="1:12" ht="3.75" customHeight="1" x14ac:dyDescent="0.4">
      <c r="A165" s="61"/>
      <c r="B165" s="61"/>
      <c r="C165" s="61"/>
      <c r="D165" s="61"/>
      <c r="E165" s="61"/>
      <c r="F165" s="61"/>
      <c r="G165" s="61"/>
      <c r="H165" s="61"/>
      <c r="I165" s="50"/>
      <c r="J165" s="34"/>
      <c r="K165" s="62"/>
      <c r="L165" s="34"/>
    </row>
    <row r="166" spans="1:12" ht="19.2" thickBot="1" x14ac:dyDescent="0.45">
      <c r="A166" s="61"/>
      <c r="B166" s="34"/>
      <c r="C166" s="70"/>
      <c r="D166" s="70"/>
      <c r="E166" s="70" t="s">
        <v>27</v>
      </c>
      <c r="F166" s="114">
        <f>SUM(F143:F164)</f>
        <v>-56</v>
      </c>
      <c r="G166" s="65"/>
      <c r="H166" s="65"/>
      <c r="I166" s="50"/>
      <c r="J166" s="66" t="s">
        <v>22</v>
      </c>
      <c r="K166" s="48">
        <f>SUM(K143:K164)</f>
        <v>56</v>
      </c>
      <c r="L166" s="48">
        <f>SUM(L143:L164)</f>
        <v>56</v>
      </c>
    </row>
    <row r="167" spans="1:12" ht="19.2" thickBot="1" x14ac:dyDescent="0.45">
      <c r="A167" s="61"/>
      <c r="B167" s="67"/>
      <c r="C167" s="67"/>
      <c r="D167" s="67"/>
      <c r="E167" s="70" t="s">
        <v>24</v>
      </c>
      <c r="F167" s="115">
        <f>(F166+L166)/(2*L166)*100</f>
        <v>0</v>
      </c>
      <c r="G167" s="65"/>
      <c r="H167" s="65"/>
      <c r="I167" s="50"/>
      <c r="J167" s="34"/>
      <c r="K167" s="48"/>
      <c r="L167" s="34"/>
    </row>
    <row r="168" spans="1:12" ht="19.2" thickBot="1" x14ac:dyDescent="0.45">
      <c r="A168" s="61"/>
      <c r="B168" s="67"/>
      <c r="C168" s="67"/>
      <c r="D168" s="67"/>
      <c r="E168" s="68"/>
      <c r="F168" s="71"/>
      <c r="G168" s="65"/>
      <c r="H168" s="65"/>
      <c r="I168" s="50"/>
      <c r="J168" s="34"/>
      <c r="K168" s="48"/>
      <c r="L168" s="34"/>
    </row>
    <row r="169" spans="1:12" ht="19.2" thickBot="1" x14ac:dyDescent="0.45">
      <c r="A169" s="124" t="s">
        <v>152</v>
      </c>
      <c r="B169" s="52" t="s">
        <v>20</v>
      </c>
      <c r="C169" s="52" t="s">
        <v>21</v>
      </c>
      <c r="D169" s="52" t="s">
        <v>25</v>
      </c>
      <c r="E169" s="53" t="s">
        <v>4</v>
      </c>
      <c r="F169" s="54" t="s">
        <v>3</v>
      </c>
      <c r="G169" s="52" t="s">
        <v>28</v>
      </c>
      <c r="H169" s="52" t="s">
        <v>29</v>
      </c>
      <c r="I169" s="50"/>
      <c r="J169" s="34"/>
      <c r="K169" s="48" t="s">
        <v>15</v>
      </c>
      <c r="L169" s="34" t="s">
        <v>26</v>
      </c>
    </row>
    <row r="170" spans="1:12" ht="54" customHeight="1" thickBot="1" x14ac:dyDescent="0.45">
      <c r="A170" s="120" t="s">
        <v>153</v>
      </c>
      <c r="B170" s="55"/>
      <c r="C170" s="55"/>
      <c r="D170" s="55"/>
      <c r="E170" s="56">
        <f t="shared" ref="E170:E171" si="38">IF(OR(AND(B170&lt;&gt;"",C170&lt;&gt;""),AND(B170&lt;&gt;"",D170&lt;&gt;""),AND(C170&lt;&gt;"",D170&lt;&gt;"")),0,IF(B170&lt;&gt;"",1,IF(D170&lt;&gt;"",0,-1)))</f>
        <v>-1</v>
      </c>
      <c r="F170" s="57">
        <f>E170*K170</f>
        <v>-3</v>
      </c>
      <c r="G170" s="55"/>
      <c r="H170" s="55"/>
      <c r="I170" s="50"/>
      <c r="J170" s="34"/>
      <c r="K170" s="58">
        <v>3</v>
      </c>
      <c r="L170" s="58">
        <f t="shared" ref="L170:L171" si="39">ABS(F170)</f>
        <v>3</v>
      </c>
    </row>
    <row r="171" spans="1:12" ht="54" customHeight="1" thickBot="1" x14ac:dyDescent="0.45">
      <c r="A171" s="119" t="s">
        <v>154</v>
      </c>
      <c r="B171" s="59"/>
      <c r="C171" s="59"/>
      <c r="D171" s="59"/>
      <c r="E171" s="56">
        <f t="shared" si="38"/>
        <v>-1</v>
      </c>
      <c r="F171" s="60">
        <f t="shared" ref="F171" si="40">E171*K171</f>
        <v>-2</v>
      </c>
      <c r="G171" s="59"/>
      <c r="H171" s="59"/>
      <c r="I171" s="50"/>
      <c r="J171" s="34"/>
      <c r="K171" s="58">
        <v>2</v>
      </c>
      <c r="L171" s="58">
        <f t="shared" si="39"/>
        <v>2</v>
      </c>
    </row>
    <row r="172" spans="1:12" ht="3.75" customHeight="1" x14ac:dyDescent="0.4">
      <c r="A172" s="61"/>
      <c r="B172" s="61"/>
      <c r="C172" s="61"/>
      <c r="D172" s="61"/>
      <c r="E172" s="61"/>
      <c r="F172" s="61"/>
      <c r="G172" s="61"/>
      <c r="H172" s="61"/>
      <c r="I172" s="50"/>
      <c r="J172" s="34"/>
      <c r="K172" s="62"/>
      <c r="L172" s="34"/>
    </row>
    <row r="173" spans="1:12" ht="19.2" thickBot="1" x14ac:dyDescent="0.45">
      <c r="A173" s="61"/>
      <c r="B173" s="34"/>
      <c r="C173" s="70"/>
      <c r="D173" s="70"/>
      <c r="E173" s="70" t="s">
        <v>27</v>
      </c>
      <c r="F173" s="114">
        <f>SUM(F170:F171)</f>
        <v>-5</v>
      </c>
      <c r="G173" s="65"/>
      <c r="H173" s="65"/>
      <c r="I173" s="50"/>
      <c r="J173" s="66" t="s">
        <v>22</v>
      </c>
      <c r="K173" s="48">
        <f>SUM(K170:K171)</f>
        <v>5</v>
      </c>
      <c r="L173" s="48">
        <f>SUM(L170:L171)</f>
        <v>5</v>
      </c>
    </row>
    <row r="174" spans="1:12" ht="19.2" thickBot="1" x14ac:dyDescent="0.45">
      <c r="A174" s="61"/>
      <c r="B174" s="67"/>
      <c r="C174" s="67"/>
      <c r="D174" s="67"/>
      <c r="E174" s="70" t="s">
        <v>24</v>
      </c>
      <c r="F174" s="115">
        <f>(F173+L173)/(2*L173)*100</f>
        <v>0</v>
      </c>
      <c r="G174" s="65"/>
      <c r="H174" s="65"/>
      <c r="I174" s="50"/>
      <c r="J174" s="34"/>
      <c r="K174" s="48"/>
      <c r="L174" s="34"/>
    </row>
    <row r="175" spans="1:12" ht="19.2" thickBot="1" x14ac:dyDescent="0.45">
      <c r="A175" s="61"/>
      <c r="B175" s="67"/>
      <c r="C175" s="67"/>
      <c r="D175" s="67"/>
      <c r="E175" s="68"/>
      <c r="F175" s="71"/>
      <c r="G175" s="65"/>
      <c r="H175" s="65"/>
      <c r="I175" s="50"/>
      <c r="J175" s="34"/>
      <c r="K175" s="48"/>
      <c r="L175" s="34"/>
    </row>
    <row r="176" spans="1:12" ht="19.2" thickBot="1" x14ac:dyDescent="0.45">
      <c r="A176" s="124" t="s">
        <v>155</v>
      </c>
      <c r="B176" s="52" t="s">
        <v>20</v>
      </c>
      <c r="C176" s="52" t="s">
        <v>21</v>
      </c>
      <c r="D176" s="52" t="s">
        <v>25</v>
      </c>
      <c r="E176" s="53" t="s">
        <v>4</v>
      </c>
      <c r="F176" s="54" t="s">
        <v>3</v>
      </c>
      <c r="G176" s="52" t="s">
        <v>28</v>
      </c>
      <c r="H176" s="52" t="s">
        <v>29</v>
      </c>
      <c r="I176" s="50"/>
      <c r="J176" s="34"/>
      <c r="K176" s="48" t="s">
        <v>15</v>
      </c>
      <c r="L176" s="34" t="s">
        <v>26</v>
      </c>
    </row>
    <row r="177" spans="1:12" ht="54.75" customHeight="1" thickBot="1" x14ac:dyDescent="0.45">
      <c r="A177" s="120" t="s">
        <v>156</v>
      </c>
      <c r="B177" s="55"/>
      <c r="C177" s="55"/>
      <c r="D177" s="55"/>
      <c r="E177" s="56">
        <f t="shared" ref="E177:E178" si="41">IF(OR(AND(B177&lt;&gt;"",C177&lt;&gt;""),AND(B177&lt;&gt;"",D177&lt;&gt;""),AND(C177&lt;&gt;"",D177&lt;&gt;"")),0,IF(B177&lt;&gt;"",1,IF(D177&lt;&gt;"",0,-1)))</f>
        <v>-1</v>
      </c>
      <c r="F177" s="57">
        <f>E177*K177</f>
        <v>-2</v>
      </c>
      <c r="G177" s="55"/>
      <c r="H177" s="55"/>
      <c r="I177" s="50"/>
      <c r="J177" s="34"/>
      <c r="K177" s="58">
        <v>2</v>
      </c>
      <c r="L177" s="58">
        <f t="shared" ref="L177:L178" si="42">ABS(F177)</f>
        <v>2</v>
      </c>
    </row>
    <row r="178" spans="1:12" ht="54.75" customHeight="1" thickBot="1" x14ac:dyDescent="0.45">
      <c r="A178" s="119" t="s">
        <v>157</v>
      </c>
      <c r="B178" s="59"/>
      <c r="C178" s="59"/>
      <c r="D178" s="59"/>
      <c r="E178" s="56">
        <f t="shared" si="41"/>
        <v>-1</v>
      </c>
      <c r="F178" s="60">
        <f t="shared" ref="F178:F179" si="43">E178*K178</f>
        <v>-2</v>
      </c>
      <c r="G178" s="59"/>
      <c r="H178" s="59"/>
      <c r="I178" s="50"/>
      <c r="J178" s="34"/>
      <c r="K178" s="58">
        <v>2</v>
      </c>
      <c r="L178" s="58">
        <f t="shared" si="42"/>
        <v>2</v>
      </c>
    </row>
    <row r="179" spans="1:12" ht="54.75" customHeight="1" thickBot="1" x14ac:dyDescent="0.45">
      <c r="A179" s="120" t="s">
        <v>158</v>
      </c>
      <c r="B179" s="55"/>
      <c r="C179" s="55"/>
      <c r="D179" s="55"/>
      <c r="E179" s="56">
        <f t="shared" ref="E179:E187" si="44">IF(OR(AND(B179&lt;&gt;"",C179&lt;&gt;""),AND(B179&lt;&gt;"",D179&lt;&gt;""),AND(C179&lt;&gt;"",D179&lt;&gt;"")),0,IF(B179&lt;&gt;"",1,IF(D179&lt;&gt;"",0,-1)))</f>
        <v>-1</v>
      </c>
      <c r="F179" s="57">
        <f t="shared" si="43"/>
        <v>-3</v>
      </c>
      <c r="G179" s="55"/>
      <c r="H179" s="55"/>
      <c r="I179" s="50"/>
      <c r="J179" s="34"/>
      <c r="K179" s="58">
        <v>3</v>
      </c>
      <c r="L179" s="58">
        <f t="shared" ref="L179:L187" si="45">ABS(F179)</f>
        <v>3</v>
      </c>
    </row>
    <row r="180" spans="1:12" ht="54.75" customHeight="1" thickBot="1" x14ac:dyDescent="0.45">
      <c r="A180" s="119" t="s">
        <v>159</v>
      </c>
      <c r="B180" s="59"/>
      <c r="C180" s="59"/>
      <c r="D180" s="59"/>
      <c r="E180" s="56">
        <f t="shared" si="44"/>
        <v>-1</v>
      </c>
      <c r="F180" s="60">
        <f t="shared" ref="F180:F187" si="46">E180*K180</f>
        <v>-2</v>
      </c>
      <c r="G180" s="59"/>
      <c r="H180" s="59"/>
      <c r="I180" s="50"/>
      <c r="J180" s="34"/>
      <c r="K180" s="58">
        <v>2</v>
      </c>
      <c r="L180" s="58">
        <f t="shared" si="45"/>
        <v>2</v>
      </c>
    </row>
    <row r="181" spans="1:12" ht="54.75" customHeight="1" thickBot="1" x14ac:dyDescent="0.45">
      <c r="A181" s="120" t="s">
        <v>160</v>
      </c>
      <c r="B181" s="55"/>
      <c r="C181" s="55"/>
      <c r="D181" s="55"/>
      <c r="E181" s="56">
        <f t="shared" si="44"/>
        <v>-1</v>
      </c>
      <c r="F181" s="57">
        <f t="shared" si="46"/>
        <v>-2</v>
      </c>
      <c r="G181" s="55"/>
      <c r="H181" s="55"/>
      <c r="I181" s="50"/>
      <c r="J181" s="34"/>
      <c r="K181" s="58">
        <v>2</v>
      </c>
      <c r="L181" s="58">
        <f t="shared" si="45"/>
        <v>2</v>
      </c>
    </row>
    <row r="182" spans="1:12" ht="54.75" customHeight="1" thickBot="1" x14ac:dyDescent="0.45">
      <c r="A182" s="119" t="s">
        <v>161</v>
      </c>
      <c r="B182" s="59"/>
      <c r="C182" s="59"/>
      <c r="D182" s="59"/>
      <c r="E182" s="56">
        <f t="shared" si="44"/>
        <v>-1</v>
      </c>
      <c r="F182" s="60">
        <f t="shared" si="46"/>
        <v>-1</v>
      </c>
      <c r="G182" s="59"/>
      <c r="H182" s="59"/>
      <c r="I182" s="50"/>
      <c r="J182" s="34"/>
      <c r="K182" s="58">
        <v>1</v>
      </c>
      <c r="L182" s="58">
        <f t="shared" si="45"/>
        <v>1</v>
      </c>
    </row>
    <row r="183" spans="1:12" ht="54.75" customHeight="1" thickBot="1" x14ac:dyDescent="0.45">
      <c r="A183" s="120" t="s">
        <v>162</v>
      </c>
      <c r="B183" s="55"/>
      <c r="C183" s="55"/>
      <c r="D183" s="55"/>
      <c r="E183" s="56">
        <f t="shared" si="44"/>
        <v>-1</v>
      </c>
      <c r="F183" s="57">
        <f t="shared" si="46"/>
        <v>-1</v>
      </c>
      <c r="G183" s="55"/>
      <c r="H183" s="55"/>
      <c r="I183" s="50"/>
      <c r="J183" s="34"/>
      <c r="K183" s="58">
        <v>1</v>
      </c>
      <c r="L183" s="58">
        <f t="shared" si="45"/>
        <v>1</v>
      </c>
    </row>
    <row r="184" spans="1:12" ht="54.75" customHeight="1" thickBot="1" x14ac:dyDescent="0.45">
      <c r="A184" s="119" t="s">
        <v>173</v>
      </c>
      <c r="B184" s="59"/>
      <c r="C184" s="59"/>
      <c r="D184" s="59"/>
      <c r="E184" s="56">
        <f t="shared" si="44"/>
        <v>-1</v>
      </c>
      <c r="F184" s="60">
        <f t="shared" si="46"/>
        <v>-1</v>
      </c>
      <c r="G184" s="59"/>
      <c r="H184" s="59"/>
      <c r="I184" s="50"/>
      <c r="J184" s="34"/>
      <c r="K184" s="58">
        <v>1</v>
      </c>
      <c r="L184" s="58">
        <f t="shared" si="45"/>
        <v>1</v>
      </c>
    </row>
    <row r="185" spans="1:12" ht="54.75" customHeight="1" thickBot="1" x14ac:dyDescent="0.45">
      <c r="A185" s="120" t="s">
        <v>163</v>
      </c>
      <c r="B185" s="55"/>
      <c r="C185" s="55"/>
      <c r="D185" s="55"/>
      <c r="E185" s="56">
        <f t="shared" si="44"/>
        <v>-1</v>
      </c>
      <c r="F185" s="57">
        <f t="shared" si="46"/>
        <v>-1</v>
      </c>
      <c r="G185" s="55"/>
      <c r="H185" s="55"/>
      <c r="I185" s="50"/>
      <c r="J185" s="34"/>
      <c r="K185" s="58">
        <v>1</v>
      </c>
      <c r="L185" s="58">
        <f t="shared" si="45"/>
        <v>1</v>
      </c>
    </row>
    <row r="186" spans="1:12" ht="54.75" customHeight="1" thickBot="1" x14ac:dyDescent="0.45">
      <c r="A186" s="119" t="s">
        <v>164</v>
      </c>
      <c r="B186" s="59"/>
      <c r="C186" s="59"/>
      <c r="D186" s="59"/>
      <c r="E186" s="56">
        <f t="shared" si="44"/>
        <v>-1</v>
      </c>
      <c r="F186" s="60">
        <f t="shared" si="46"/>
        <v>-2</v>
      </c>
      <c r="G186" s="59"/>
      <c r="H186" s="59"/>
      <c r="I186" s="50"/>
      <c r="J186" s="34"/>
      <c r="K186" s="58">
        <v>2</v>
      </c>
      <c r="L186" s="58">
        <f t="shared" si="45"/>
        <v>2</v>
      </c>
    </row>
    <row r="187" spans="1:12" ht="54.75" customHeight="1" thickBot="1" x14ac:dyDescent="0.45">
      <c r="A187" s="120" t="s">
        <v>165</v>
      </c>
      <c r="B187" s="55"/>
      <c r="C187" s="55"/>
      <c r="D187" s="55"/>
      <c r="E187" s="56">
        <f t="shared" si="44"/>
        <v>-1</v>
      </c>
      <c r="F187" s="57">
        <f t="shared" si="46"/>
        <v>-1</v>
      </c>
      <c r="G187" s="55"/>
      <c r="H187" s="55"/>
      <c r="I187" s="50"/>
      <c r="J187" s="34"/>
      <c r="K187" s="58">
        <v>1</v>
      </c>
      <c r="L187" s="58">
        <f t="shared" si="45"/>
        <v>1</v>
      </c>
    </row>
    <row r="188" spans="1:12" ht="3.75" customHeight="1" x14ac:dyDescent="0.4">
      <c r="A188" s="61"/>
      <c r="B188" s="61"/>
      <c r="C188" s="61"/>
      <c r="D188" s="61"/>
      <c r="E188" s="61"/>
      <c r="F188" s="61"/>
      <c r="G188" s="61"/>
      <c r="H188" s="61"/>
      <c r="I188" s="50"/>
      <c r="J188" s="34"/>
      <c r="K188" s="62"/>
      <c r="L188" s="34"/>
    </row>
    <row r="189" spans="1:12" ht="19.2" thickBot="1" x14ac:dyDescent="0.45">
      <c r="A189" s="61"/>
      <c r="B189" s="34"/>
      <c r="C189" s="70"/>
      <c r="D189" s="70"/>
      <c r="E189" s="70" t="s">
        <v>27</v>
      </c>
      <c r="F189" s="114">
        <f>SUM(F177:F187)</f>
        <v>-18</v>
      </c>
      <c r="G189" s="65"/>
      <c r="H189" s="65"/>
      <c r="I189" s="50"/>
      <c r="J189" s="66" t="s">
        <v>22</v>
      </c>
      <c r="K189" s="48">
        <f>SUM(K177:K187)</f>
        <v>18</v>
      </c>
      <c r="L189" s="48">
        <f>SUM(L177:L187)</f>
        <v>18</v>
      </c>
    </row>
    <row r="190" spans="1:12" ht="19.2" thickBot="1" x14ac:dyDescent="0.45">
      <c r="A190" s="61"/>
      <c r="B190" s="67"/>
      <c r="C190" s="67"/>
      <c r="D190" s="67"/>
      <c r="E190" s="70" t="s">
        <v>24</v>
      </c>
      <c r="F190" s="115">
        <f>(F189+L189)/(2*L189)*100</f>
        <v>0</v>
      </c>
      <c r="G190" s="65"/>
      <c r="H190" s="65"/>
      <c r="I190" s="50"/>
      <c r="J190" s="34"/>
      <c r="K190" s="48"/>
      <c r="L190" s="34"/>
    </row>
    <row r="191" spans="1:12" ht="18.600000000000001" x14ac:dyDescent="0.4">
      <c r="A191" s="72"/>
      <c r="B191" s="73"/>
      <c r="C191" s="73"/>
      <c r="D191" s="73"/>
      <c r="E191" s="74"/>
      <c r="F191" s="75"/>
      <c r="G191" s="65"/>
      <c r="H191" s="65"/>
      <c r="I191" s="50"/>
      <c r="J191" s="34"/>
      <c r="K191" s="48"/>
      <c r="L191" s="34"/>
    </row>
    <row r="192" spans="1:12" ht="19.2" thickBot="1" x14ac:dyDescent="0.45">
      <c r="A192" s="72"/>
      <c r="B192" s="73"/>
      <c r="C192" s="73"/>
      <c r="D192" s="73"/>
      <c r="E192" s="76"/>
      <c r="F192" s="77"/>
      <c r="G192" s="65"/>
      <c r="H192" s="65"/>
      <c r="I192" s="65"/>
      <c r="J192" s="34"/>
      <c r="K192" s="48"/>
      <c r="L192" s="34"/>
    </row>
    <row r="193" spans="1:12" ht="18.600000000000001" x14ac:dyDescent="0.4">
      <c r="A193" s="78"/>
      <c r="B193" s="79"/>
      <c r="C193" s="79"/>
      <c r="D193" s="79"/>
      <c r="E193" s="80"/>
      <c r="F193" s="81"/>
      <c r="G193" s="82"/>
      <c r="H193" s="83"/>
      <c r="I193" s="65"/>
      <c r="J193" s="34"/>
      <c r="K193" s="48"/>
      <c r="L193" s="34"/>
    </row>
    <row r="194" spans="1:12" ht="19.2" thickBot="1" x14ac:dyDescent="0.45">
      <c r="A194" s="84"/>
      <c r="B194" s="85"/>
      <c r="C194" s="85"/>
      <c r="D194" s="85"/>
      <c r="E194" s="86" t="s">
        <v>16</v>
      </c>
      <c r="F194" s="87">
        <f>F41+F50+F62+F89+F95+F126+F139+F166+F173+F189</f>
        <v>-244</v>
      </c>
      <c r="G194" s="88"/>
      <c r="H194" s="89"/>
      <c r="I194" s="90"/>
      <c r="J194" s="34"/>
      <c r="K194" s="62" t="s">
        <v>22</v>
      </c>
      <c r="L194" s="34"/>
    </row>
    <row r="195" spans="1:12" ht="19.2" thickBot="1" x14ac:dyDescent="0.45">
      <c r="A195" s="91"/>
      <c r="B195" s="92"/>
      <c r="C195" s="92"/>
      <c r="D195" s="92"/>
      <c r="E195" s="93" t="s">
        <v>23</v>
      </c>
      <c r="F195" s="94">
        <f>(F194+L195)/(2*L195)*100</f>
        <v>0</v>
      </c>
      <c r="G195" s="92"/>
      <c r="H195" s="95"/>
      <c r="I195" s="50"/>
      <c r="J195" s="34"/>
      <c r="K195" s="58">
        <f>K41+K50+K62+K89+K95+K126+K139+K166+K173+K189</f>
        <v>244</v>
      </c>
      <c r="L195" s="58">
        <f>L41+L50+L62+L89+L95+L126+L139+L166+L173+L189</f>
        <v>244</v>
      </c>
    </row>
    <row r="196" spans="1:12" ht="19.2" thickBot="1" x14ac:dyDescent="0.45">
      <c r="A196" s="96" t="str">
        <f>A4</f>
        <v>Conducted By:</v>
      </c>
      <c r="B196" s="92"/>
      <c r="C196" s="92"/>
      <c r="D196" s="92"/>
      <c r="E196" s="92"/>
      <c r="F196" s="97"/>
      <c r="G196" s="92"/>
      <c r="H196" s="95"/>
      <c r="I196" s="50"/>
      <c r="J196" s="34"/>
      <c r="K196" s="62"/>
      <c r="L196" s="34"/>
    </row>
    <row r="197" spans="1:12" ht="19.2" thickBot="1" x14ac:dyDescent="0.45">
      <c r="A197" s="98" t="s">
        <v>5</v>
      </c>
      <c r="B197" s="99"/>
      <c r="C197" s="100"/>
      <c r="D197" s="92"/>
      <c r="E197" s="92"/>
      <c r="F197" s="97"/>
      <c r="G197" s="92"/>
      <c r="H197" s="95"/>
      <c r="I197" s="50"/>
      <c r="J197" s="34"/>
      <c r="K197" s="62"/>
      <c r="L197" s="34"/>
    </row>
    <row r="198" spans="1:12" ht="18.600000000000001" x14ac:dyDescent="0.4">
      <c r="A198" s="101" t="s">
        <v>6</v>
      </c>
      <c r="B198" s="102" t="s">
        <v>7</v>
      </c>
      <c r="C198" s="100"/>
      <c r="D198" s="92"/>
      <c r="E198" s="34"/>
      <c r="F198" s="34"/>
      <c r="G198" s="92"/>
      <c r="H198" s="95"/>
      <c r="I198" s="50"/>
      <c r="J198" s="34"/>
      <c r="K198" s="62"/>
      <c r="L198" s="34"/>
    </row>
    <row r="199" spans="1:12" ht="18.600000000000001" x14ac:dyDescent="0.4">
      <c r="A199" s="103" t="s">
        <v>9</v>
      </c>
      <c r="B199" s="104" t="s">
        <v>0</v>
      </c>
      <c r="C199" s="105"/>
      <c r="D199" s="92"/>
      <c r="E199" s="92"/>
      <c r="F199" s="97"/>
      <c r="G199" s="92"/>
      <c r="H199" s="95"/>
      <c r="I199" s="50"/>
      <c r="J199" s="34"/>
      <c r="K199" s="62"/>
      <c r="L199" s="34"/>
    </row>
    <row r="200" spans="1:12" ht="18.600000000000001" x14ac:dyDescent="0.4">
      <c r="A200" s="106" t="s">
        <v>10</v>
      </c>
      <c r="B200" s="104" t="s">
        <v>1</v>
      </c>
      <c r="C200" s="105"/>
      <c r="D200" s="92"/>
      <c r="E200" s="92"/>
      <c r="F200" s="97"/>
      <c r="G200" s="92"/>
      <c r="H200" s="95"/>
      <c r="I200" s="50"/>
      <c r="J200" s="34"/>
      <c r="K200" s="62"/>
      <c r="L200" s="34"/>
    </row>
    <row r="201" spans="1:12" ht="18.600000000000001" x14ac:dyDescent="0.4">
      <c r="A201" s="107" t="s">
        <v>11</v>
      </c>
      <c r="B201" s="91" t="s">
        <v>2</v>
      </c>
      <c r="C201" s="95"/>
      <c r="D201" s="50"/>
      <c r="E201" s="50"/>
      <c r="F201" s="108"/>
      <c r="G201" s="50"/>
      <c r="H201" s="95"/>
      <c r="I201" s="50"/>
      <c r="J201" s="34"/>
      <c r="K201" s="62"/>
      <c r="L201" s="34"/>
    </row>
    <row r="202" spans="1:12" ht="19.2" thickBot="1" x14ac:dyDescent="0.45">
      <c r="A202" s="109" t="s">
        <v>12</v>
      </c>
      <c r="B202" s="110" t="s">
        <v>8</v>
      </c>
      <c r="C202" s="111"/>
      <c r="D202" s="50"/>
      <c r="E202" s="50"/>
      <c r="F202" s="108"/>
      <c r="G202" s="50"/>
      <c r="H202" s="95"/>
      <c r="I202" s="50"/>
      <c r="J202" s="34"/>
      <c r="K202" s="62"/>
      <c r="L202" s="34"/>
    </row>
    <row r="203" spans="1:12" ht="19.2" thickBot="1" x14ac:dyDescent="0.45">
      <c r="A203" s="110"/>
      <c r="B203" s="112"/>
      <c r="C203" s="112"/>
      <c r="D203" s="112"/>
      <c r="E203" s="112"/>
      <c r="F203" s="113"/>
      <c r="G203" s="112"/>
      <c r="H203" s="111"/>
      <c r="I203" s="50"/>
      <c r="J203" s="34"/>
      <c r="K203" s="62"/>
      <c r="L203" s="34"/>
    </row>
    <row r="205" spans="1:12" x14ac:dyDescent="0.35">
      <c r="K205" s="24"/>
    </row>
    <row r="206" spans="1:12" x14ac:dyDescent="0.35">
      <c r="K206" s="24"/>
    </row>
    <row r="207" spans="1:12" x14ac:dyDescent="0.35">
      <c r="K207" s="24"/>
    </row>
  </sheetData>
  <sheetProtection password="CD7D" sheet="1" objects="1" scenarios="1" selectLockedCells="1"/>
  <mergeCells count="9">
    <mergeCell ref="C3:H8"/>
    <mergeCell ref="A2:H2"/>
    <mergeCell ref="A11:H11"/>
    <mergeCell ref="A12:H12"/>
    <mergeCell ref="A17:H17"/>
    <mergeCell ref="A13:H13"/>
    <mergeCell ref="A14:H14"/>
    <mergeCell ref="A15:H15"/>
    <mergeCell ref="A16:H16"/>
  </mergeCells>
  <conditionalFormatting sqref="F195">
    <cfRule type="cellIs" dxfId="164" priority="66" operator="greaterThanOrEqual">
      <formula>95</formula>
    </cfRule>
    <cfRule type="cellIs" dxfId="163" priority="67" operator="between">
      <formula>85</formula>
      <formula>94.9</formula>
    </cfRule>
    <cfRule type="cellIs" dxfId="162" priority="68" operator="between">
      <formula>75</formula>
      <formula>84.9</formula>
    </cfRule>
    <cfRule type="cellIs" dxfId="161" priority="69" operator="between">
      <formula>51</formula>
      <formula>74.9</formula>
    </cfRule>
    <cfRule type="cellIs" dxfId="160" priority="70" operator="lessThanOrEqual">
      <formula>50.9</formula>
    </cfRule>
  </conditionalFormatting>
  <conditionalFormatting sqref="F51">
    <cfRule type="cellIs" dxfId="159" priority="61" operator="greaterThanOrEqual">
      <formula>95</formula>
    </cfRule>
    <cfRule type="cellIs" dxfId="158" priority="62" operator="between">
      <formula>85</formula>
      <formula>94.9</formula>
    </cfRule>
    <cfRule type="cellIs" dxfId="157" priority="63" operator="between">
      <formula>75</formula>
      <formula>84.9</formula>
    </cfRule>
    <cfRule type="cellIs" dxfId="156" priority="64" operator="between">
      <formula>51</formula>
      <formula>74.9</formula>
    </cfRule>
    <cfRule type="cellIs" dxfId="155" priority="65" operator="lessThanOrEqual">
      <formula>50.9</formula>
    </cfRule>
  </conditionalFormatting>
  <conditionalFormatting sqref="F42">
    <cfRule type="cellIs" dxfId="154" priority="56" operator="greaterThanOrEqual">
      <formula>95</formula>
    </cfRule>
    <cfRule type="cellIs" dxfId="153" priority="57" operator="between">
      <formula>85</formula>
      <formula>94.9</formula>
    </cfRule>
    <cfRule type="cellIs" dxfId="152" priority="58" operator="between">
      <formula>75</formula>
      <formula>84.9</formula>
    </cfRule>
    <cfRule type="cellIs" dxfId="151" priority="59" operator="between">
      <formula>51</formula>
      <formula>74.9</formula>
    </cfRule>
    <cfRule type="cellIs" dxfId="150" priority="60" operator="lessThanOrEqual">
      <formula>50.9</formula>
    </cfRule>
  </conditionalFormatting>
  <conditionalFormatting sqref="F63">
    <cfRule type="cellIs" dxfId="149" priority="51" operator="greaterThanOrEqual">
      <formula>95</formula>
    </cfRule>
    <cfRule type="cellIs" dxfId="148" priority="52" operator="between">
      <formula>85</formula>
      <formula>94.9</formula>
    </cfRule>
    <cfRule type="cellIs" dxfId="147" priority="53" operator="between">
      <formula>75</formula>
      <formula>84.9</formula>
    </cfRule>
    <cfRule type="cellIs" dxfId="146" priority="54" operator="between">
      <formula>51</formula>
      <formula>74.9</formula>
    </cfRule>
    <cfRule type="cellIs" dxfId="145" priority="55" operator="lessThanOrEqual">
      <formula>50.9</formula>
    </cfRule>
  </conditionalFormatting>
  <conditionalFormatting sqref="F90">
    <cfRule type="cellIs" dxfId="144" priority="46" operator="greaterThanOrEqual">
      <formula>95</formula>
    </cfRule>
    <cfRule type="cellIs" dxfId="143" priority="47" operator="between">
      <formula>85</formula>
      <formula>94.9</formula>
    </cfRule>
    <cfRule type="cellIs" dxfId="142" priority="48" operator="between">
      <formula>75</formula>
      <formula>84.9</formula>
    </cfRule>
    <cfRule type="cellIs" dxfId="141" priority="49" operator="between">
      <formula>51</formula>
      <formula>74.9</formula>
    </cfRule>
    <cfRule type="cellIs" dxfId="140" priority="50" operator="lessThanOrEqual">
      <formula>50.9</formula>
    </cfRule>
  </conditionalFormatting>
  <conditionalFormatting sqref="F96">
    <cfRule type="cellIs" dxfId="139" priority="41" operator="greaterThanOrEqual">
      <formula>95</formula>
    </cfRule>
    <cfRule type="cellIs" dxfId="138" priority="42" operator="between">
      <formula>85</formula>
      <formula>94.9</formula>
    </cfRule>
    <cfRule type="cellIs" dxfId="137" priority="43" operator="between">
      <formula>75</formula>
      <formula>84.9</formula>
    </cfRule>
    <cfRule type="cellIs" dxfId="136" priority="44" operator="between">
      <formula>51</formula>
      <formula>74.9</formula>
    </cfRule>
    <cfRule type="cellIs" dxfId="135" priority="45" operator="lessThanOrEqual">
      <formula>50.9</formula>
    </cfRule>
  </conditionalFormatting>
  <conditionalFormatting sqref="F140">
    <cfRule type="cellIs" dxfId="134" priority="31" operator="greaterThanOrEqual">
      <formula>95</formula>
    </cfRule>
    <cfRule type="cellIs" dxfId="133" priority="32" operator="between">
      <formula>85</formula>
      <formula>94.9</formula>
    </cfRule>
    <cfRule type="cellIs" dxfId="132" priority="33" operator="between">
      <formula>75</formula>
      <formula>84.9</formula>
    </cfRule>
    <cfRule type="cellIs" dxfId="131" priority="34" operator="between">
      <formula>51</formula>
      <formula>74.9</formula>
    </cfRule>
    <cfRule type="cellIs" dxfId="130" priority="35" operator="lessThanOrEqual">
      <formula>50.9</formula>
    </cfRule>
  </conditionalFormatting>
  <conditionalFormatting sqref="F127">
    <cfRule type="cellIs" dxfId="129" priority="36" operator="greaterThanOrEqual">
      <formula>95</formula>
    </cfRule>
    <cfRule type="cellIs" dxfId="128" priority="37" operator="between">
      <formula>85</formula>
      <formula>94.9</formula>
    </cfRule>
    <cfRule type="cellIs" dxfId="127" priority="38" operator="between">
      <formula>75</formula>
      <formula>84.9</formula>
    </cfRule>
    <cfRule type="cellIs" dxfId="126" priority="39" operator="between">
      <formula>51</formula>
      <formula>74.9</formula>
    </cfRule>
    <cfRule type="cellIs" dxfId="125" priority="40" operator="lessThanOrEqual">
      <formula>50.9</formula>
    </cfRule>
  </conditionalFormatting>
  <conditionalFormatting sqref="F174">
    <cfRule type="cellIs" dxfId="124" priority="6" operator="greaterThanOrEqual">
      <formula>95</formula>
    </cfRule>
    <cfRule type="cellIs" dxfId="123" priority="7" operator="between">
      <formula>85</formula>
      <formula>94.9</formula>
    </cfRule>
    <cfRule type="cellIs" dxfId="122" priority="8" operator="between">
      <formula>75</formula>
      <formula>84.9</formula>
    </cfRule>
    <cfRule type="cellIs" dxfId="121" priority="9" operator="between">
      <formula>51</formula>
      <formula>74.9</formula>
    </cfRule>
    <cfRule type="cellIs" dxfId="120" priority="10" operator="lessThanOrEqual">
      <formula>50.9</formula>
    </cfRule>
  </conditionalFormatting>
  <conditionalFormatting sqref="F167">
    <cfRule type="cellIs" dxfId="119" priority="11" operator="greaterThanOrEqual">
      <formula>95</formula>
    </cfRule>
    <cfRule type="cellIs" dxfId="118" priority="12" operator="between">
      <formula>85</formula>
      <formula>94.9</formula>
    </cfRule>
    <cfRule type="cellIs" dxfId="117" priority="13" operator="between">
      <formula>75</formula>
      <formula>84.9</formula>
    </cfRule>
    <cfRule type="cellIs" dxfId="116" priority="14" operator="between">
      <formula>51</formula>
      <formula>74.9</formula>
    </cfRule>
    <cfRule type="cellIs" dxfId="115" priority="15" operator="lessThanOrEqual">
      <formula>50.9</formula>
    </cfRule>
  </conditionalFormatting>
  <conditionalFormatting sqref="F190">
    <cfRule type="cellIs" dxfId="114" priority="1" operator="greaterThanOrEqual">
      <formula>95</formula>
    </cfRule>
    <cfRule type="cellIs" dxfId="113" priority="2" operator="between">
      <formula>85</formula>
      <formula>94.9</formula>
    </cfRule>
    <cfRule type="cellIs" dxfId="112" priority="3" operator="between">
      <formula>75</formula>
      <formula>84.9</formula>
    </cfRule>
    <cfRule type="cellIs" dxfId="111" priority="4" operator="between">
      <formula>51</formula>
      <formula>74.9</formula>
    </cfRule>
    <cfRule type="cellIs" dxfId="110" priority="5" operator="lessThanOrEqual">
      <formula>50.9</formula>
    </cfRule>
  </conditionalFormatting>
  <pageMargins left="0.23622047244094491" right="0.23622047244094491" top="0.39370078740157483" bottom="0.35433070866141736" header="0" footer="0.31496062992125984"/>
  <pageSetup paperSize="9" scale="45" fitToHeight="0" orientation="portrait" r:id="rId1"/>
  <rowBreaks count="1" manualBreakCount="1">
    <brk id="192" max="16383" man="1"/>
  </row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07"/>
  <sheetViews>
    <sheetView showGridLines="0" zoomScale="50" zoomScaleNormal="50" workbookViewId="0">
      <pane ySplit="19" topLeftCell="A20" activePane="bottomLeft" state="frozen"/>
      <selection pane="bottomLeft" activeCell="A11" sqref="A11:H11"/>
    </sheetView>
  </sheetViews>
  <sheetFormatPr defaultColWidth="8.77734375" defaultRowHeight="15" x14ac:dyDescent="0.35"/>
  <cols>
    <col min="1" max="1" width="51.44140625" style="16" customWidth="1"/>
    <col min="2" max="2" width="7.21875" style="16" customWidth="1"/>
    <col min="3" max="4" width="7" style="16" customWidth="1"/>
    <col min="5" max="5" width="7.21875" style="16" customWidth="1"/>
    <col min="6" max="6" width="17.21875" style="22" customWidth="1"/>
    <col min="7" max="8" width="60.77734375" style="16" customWidth="1"/>
    <col min="9" max="9" width="8.77734375" style="16" customWidth="1"/>
    <col min="10" max="10" width="8.77734375" style="16"/>
    <col min="11" max="11" width="8.77734375" style="23" customWidth="1"/>
    <col min="12" max="12" width="9.77734375" style="16" bestFit="1" customWidth="1"/>
    <col min="13" max="16384" width="8.77734375" style="16"/>
  </cols>
  <sheetData>
    <row r="1" spans="1:12" ht="8.5500000000000007" customHeight="1" x14ac:dyDescent="0.4">
      <c r="A1" s="17"/>
      <c r="B1" s="17"/>
      <c r="C1" s="17"/>
      <c r="D1" s="17"/>
      <c r="E1" s="17"/>
      <c r="F1" s="21"/>
      <c r="G1" s="17"/>
      <c r="H1" s="17"/>
      <c r="I1" s="17"/>
    </row>
    <row r="2" spans="1:12" ht="33.75" customHeight="1" thickBot="1" x14ac:dyDescent="0.45">
      <c r="A2" s="143" t="s">
        <v>174</v>
      </c>
      <c r="B2" s="143"/>
      <c r="C2" s="143"/>
      <c r="D2" s="143"/>
      <c r="E2" s="143"/>
      <c r="F2" s="143"/>
      <c r="G2" s="143"/>
      <c r="H2" s="143"/>
      <c r="J2" s="32"/>
    </row>
    <row r="3" spans="1:12" s="34" customFormat="1" ht="27.45" customHeight="1" thickBot="1" x14ac:dyDescent="0.45">
      <c r="A3" s="41" t="s">
        <v>176</v>
      </c>
      <c r="B3" s="18"/>
      <c r="C3" s="147" t="s">
        <v>179</v>
      </c>
      <c r="D3" s="148"/>
      <c r="E3" s="148"/>
      <c r="F3" s="148"/>
      <c r="G3" s="148"/>
      <c r="H3" s="148"/>
      <c r="I3" s="18"/>
      <c r="J3" s="18"/>
      <c r="K3" s="20"/>
      <c r="L3" s="18"/>
    </row>
    <row r="4" spans="1:12" s="34" customFormat="1" ht="25.2" customHeight="1" thickBot="1" x14ac:dyDescent="0.45">
      <c r="A4" s="41" t="s">
        <v>17</v>
      </c>
      <c r="B4" s="18"/>
      <c r="C4" s="148"/>
      <c r="D4" s="148"/>
      <c r="E4" s="148"/>
      <c r="F4" s="148"/>
      <c r="G4" s="148"/>
      <c r="H4" s="148"/>
      <c r="I4" s="35"/>
      <c r="J4" s="35"/>
      <c r="K4" s="35"/>
      <c r="L4" s="35"/>
    </row>
    <row r="5" spans="1:12" s="34" customFormat="1" ht="24" customHeight="1" thickBot="1" x14ac:dyDescent="0.45">
      <c r="A5" s="41" t="s">
        <v>14</v>
      </c>
      <c r="B5" s="18"/>
      <c r="C5" s="148"/>
      <c r="D5" s="148"/>
      <c r="E5" s="148"/>
      <c r="F5" s="148"/>
      <c r="G5" s="148"/>
      <c r="H5" s="148"/>
      <c r="I5" s="35"/>
      <c r="J5" s="35"/>
      <c r="K5" s="35"/>
      <c r="L5" s="35"/>
    </row>
    <row r="6" spans="1:12" s="34" customFormat="1" ht="24" customHeight="1" x14ac:dyDescent="0.4">
      <c r="A6" s="40"/>
      <c r="B6" s="18"/>
      <c r="C6" s="148"/>
      <c r="D6" s="148"/>
      <c r="E6" s="148"/>
      <c r="F6" s="148"/>
      <c r="G6" s="148"/>
      <c r="H6" s="148"/>
      <c r="I6" s="35"/>
      <c r="J6" s="35"/>
      <c r="K6" s="35"/>
      <c r="L6" s="35"/>
    </row>
    <row r="7" spans="1:12" s="34" customFormat="1" ht="24" customHeight="1" x14ac:dyDescent="0.4">
      <c r="C7" s="148"/>
      <c r="D7" s="148"/>
      <c r="E7" s="148"/>
      <c r="F7" s="148"/>
      <c r="G7" s="148"/>
      <c r="H7" s="148"/>
      <c r="I7" s="35"/>
      <c r="J7" s="35"/>
      <c r="K7" s="35"/>
      <c r="L7" s="35"/>
    </row>
    <row r="8" spans="1:12" s="34" customFormat="1" ht="24" customHeight="1" x14ac:dyDescent="0.4">
      <c r="C8" s="148"/>
      <c r="D8" s="148"/>
      <c r="E8" s="148"/>
      <c r="F8" s="148"/>
      <c r="G8" s="148"/>
      <c r="H8" s="148"/>
      <c r="I8" s="35"/>
      <c r="J8" s="35"/>
      <c r="K8" s="35"/>
      <c r="L8" s="35"/>
    </row>
    <row r="9" spans="1:12" ht="6.45" customHeight="1" thickBot="1" x14ac:dyDescent="0.45">
      <c r="A9" s="17"/>
      <c r="B9" s="17"/>
      <c r="C9" s="33"/>
      <c r="D9" s="33"/>
      <c r="E9" s="33"/>
      <c r="F9" s="33"/>
      <c r="G9" s="33"/>
      <c r="H9" s="17"/>
      <c r="I9" s="17"/>
    </row>
    <row r="10" spans="1:12" ht="19.5" thickBot="1" x14ac:dyDescent="0.55000000000000004">
      <c r="A10" s="42" t="s">
        <v>175</v>
      </c>
      <c r="B10" s="43"/>
      <c r="C10" s="43"/>
      <c r="D10" s="43"/>
      <c r="E10" s="44"/>
      <c r="F10" s="45"/>
      <c r="G10" s="43"/>
      <c r="H10" s="46"/>
      <c r="I10" s="47"/>
      <c r="J10" s="34"/>
      <c r="K10" s="48"/>
      <c r="L10" s="34"/>
    </row>
    <row r="11" spans="1:12" ht="19.05" x14ac:dyDescent="0.5">
      <c r="A11" s="144"/>
      <c r="B11" s="145"/>
      <c r="C11" s="145"/>
      <c r="D11" s="145"/>
      <c r="E11" s="145"/>
      <c r="F11" s="145"/>
      <c r="G11" s="145"/>
      <c r="H11" s="146"/>
      <c r="I11" s="49"/>
      <c r="J11" s="34"/>
      <c r="K11" s="48"/>
      <c r="L11" s="34"/>
    </row>
    <row r="12" spans="1:12" ht="19.05" x14ac:dyDescent="0.5">
      <c r="A12" s="140"/>
      <c r="B12" s="141"/>
      <c r="C12" s="141"/>
      <c r="D12" s="141"/>
      <c r="E12" s="141"/>
      <c r="F12" s="141"/>
      <c r="G12" s="141"/>
      <c r="H12" s="142"/>
      <c r="I12" s="49"/>
      <c r="J12" s="34"/>
      <c r="K12" s="48"/>
      <c r="L12" s="34"/>
    </row>
    <row r="13" spans="1:12" ht="19.05" x14ac:dyDescent="0.5">
      <c r="A13" s="140"/>
      <c r="B13" s="141"/>
      <c r="C13" s="141"/>
      <c r="D13" s="141"/>
      <c r="E13" s="141"/>
      <c r="F13" s="141"/>
      <c r="G13" s="141"/>
      <c r="H13" s="142"/>
      <c r="I13" s="49"/>
      <c r="J13" s="34"/>
      <c r="K13" s="48"/>
      <c r="L13" s="34"/>
    </row>
    <row r="14" spans="1:12" ht="19.05" x14ac:dyDescent="0.5">
      <c r="A14" s="140"/>
      <c r="B14" s="141"/>
      <c r="C14" s="141"/>
      <c r="D14" s="141"/>
      <c r="E14" s="141"/>
      <c r="F14" s="141"/>
      <c r="G14" s="141"/>
      <c r="H14" s="142"/>
      <c r="I14" s="49"/>
      <c r="J14" s="34"/>
      <c r="K14" s="48"/>
      <c r="L14" s="34"/>
    </row>
    <row r="15" spans="1:12" ht="19.05" x14ac:dyDescent="0.5">
      <c r="A15" s="140"/>
      <c r="B15" s="141"/>
      <c r="C15" s="141"/>
      <c r="D15" s="141"/>
      <c r="E15" s="141"/>
      <c r="F15" s="141"/>
      <c r="G15" s="141"/>
      <c r="H15" s="142"/>
      <c r="I15" s="49"/>
      <c r="J15" s="34"/>
      <c r="K15" s="48"/>
      <c r="L15" s="34"/>
    </row>
    <row r="16" spans="1:12" ht="19.05" x14ac:dyDescent="0.5">
      <c r="A16" s="140"/>
      <c r="B16" s="141"/>
      <c r="C16" s="141"/>
      <c r="D16" s="141"/>
      <c r="E16" s="141"/>
      <c r="F16" s="141"/>
      <c r="G16" s="141"/>
      <c r="H16" s="142"/>
      <c r="I16" s="49"/>
      <c r="J16" s="34"/>
      <c r="K16" s="48"/>
      <c r="L16" s="34"/>
    </row>
    <row r="17" spans="1:12" ht="19.5" thickBot="1" x14ac:dyDescent="0.55000000000000004">
      <c r="A17" s="137"/>
      <c r="B17" s="138"/>
      <c r="C17" s="138"/>
      <c r="D17" s="138"/>
      <c r="E17" s="138"/>
      <c r="F17" s="138"/>
      <c r="G17" s="138"/>
      <c r="H17" s="139"/>
      <c r="I17" s="49"/>
      <c r="J17" s="34"/>
      <c r="K17" s="48"/>
      <c r="L17" s="34"/>
    </row>
    <row r="18" spans="1:12" ht="19.5" thickBot="1" x14ac:dyDescent="0.55000000000000004">
      <c r="A18" s="50"/>
      <c r="B18" s="50"/>
      <c r="C18" s="35"/>
      <c r="D18" s="35"/>
      <c r="E18" s="35"/>
      <c r="F18" s="35"/>
      <c r="G18" s="35"/>
      <c r="H18" s="50"/>
      <c r="I18" s="50"/>
      <c r="J18" s="34"/>
      <c r="K18" s="48"/>
      <c r="L18" s="34"/>
    </row>
    <row r="19" spans="1:12" ht="19.5" thickBot="1" x14ac:dyDescent="0.55000000000000004">
      <c r="A19" s="51" t="s">
        <v>166</v>
      </c>
      <c r="B19" s="52" t="s">
        <v>20</v>
      </c>
      <c r="C19" s="52" t="s">
        <v>21</v>
      </c>
      <c r="D19" s="52" t="s">
        <v>25</v>
      </c>
      <c r="E19" s="53" t="s">
        <v>4</v>
      </c>
      <c r="F19" s="54" t="s">
        <v>3</v>
      </c>
      <c r="G19" s="52" t="s">
        <v>28</v>
      </c>
      <c r="H19" s="52" t="s">
        <v>29</v>
      </c>
      <c r="I19" s="50"/>
      <c r="J19" s="34"/>
      <c r="K19" s="48" t="s">
        <v>15</v>
      </c>
      <c r="L19" s="34" t="s">
        <v>26</v>
      </c>
    </row>
    <row r="20" spans="1:12" ht="55.05" customHeight="1" thickBot="1" x14ac:dyDescent="0.55000000000000004">
      <c r="A20" s="118" t="s">
        <v>178</v>
      </c>
      <c r="B20" s="55"/>
      <c r="C20" s="55"/>
      <c r="D20" s="55"/>
      <c r="E20" s="56">
        <f>IF(OR(AND(B20&lt;&gt;"",C20&lt;&gt;""),AND(B20&lt;&gt;"",D20&lt;&gt;""),AND(C20&lt;&gt;"",D20&lt;&gt;"")),0,IF(B20&lt;&gt;"",1,IF(D20&lt;&gt;"",0,-1)))</f>
        <v>-1</v>
      </c>
      <c r="F20" s="57">
        <f>E20*K20</f>
        <v>-1</v>
      </c>
      <c r="G20" s="55"/>
      <c r="H20" s="55"/>
      <c r="I20" s="50"/>
      <c r="J20" s="34"/>
      <c r="K20" s="58">
        <v>1</v>
      </c>
      <c r="L20" s="58">
        <f>ABS(F20)</f>
        <v>1</v>
      </c>
    </row>
    <row r="21" spans="1:12" ht="55.05" customHeight="1" thickBot="1" x14ac:dyDescent="0.45">
      <c r="A21" s="119" t="s">
        <v>49</v>
      </c>
      <c r="B21" s="59"/>
      <c r="C21" s="59"/>
      <c r="D21" s="59"/>
      <c r="E21" s="56">
        <f t="shared" ref="E21:E39" si="0">IF(OR(AND(B21&lt;&gt;"",C21&lt;&gt;""),AND(B21&lt;&gt;"",D21&lt;&gt;""),AND(C21&lt;&gt;"",D21&lt;&gt;"")),0,IF(B21&lt;&gt;"",1,IF(D21&lt;&gt;"",0,-1)))</f>
        <v>-1</v>
      </c>
      <c r="F21" s="60">
        <f>E21*K21</f>
        <v>-1</v>
      </c>
      <c r="G21" s="59"/>
      <c r="H21" s="59"/>
      <c r="I21" s="50"/>
      <c r="J21" s="34"/>
      <c r="K21" s="58">
        <v>1</v>
      </c>
      <c r="L21" s="58">
        <f t="shared" ref="L21:L39" si="1">ABS(F21)</f>
        <v>1</v>
      </c>
    </row>
    <row r="22" spans="1:12" ht="55.05" customHeight="1" thickBot="1" x14ac:dyDescent="0.55000000000000004">
      <c r="A22" s="120" t="s">
        <v>48</v>
      </c>
      <c r="B22" s="55"/>
      <c r="C22" s="55"/>
      <c r="D22" s="55"/>
      <c r="E22" s="56">
        <f t="shared" si="0"/>
        <v>-1</v>
      </c>
      <c r="F22" s="57">
        <f t="shared" ref="F22:F39" si="2">E22*K22</f>
        <v>-1</v>
      </c>
      <c r="G22" s="55"/>
      <c r="H22" s="55"/>
      <c r="I22" s="50"/>
      <c r="J22" s="34"/>
      <c r="K22" s="58">
        <v>1</v>
      </c>
      <c r="L22" s="58">
        <f t="shared" si="1"/>
        <v>1</v>
      </c>
    </row>
    <row r="23" spans="1:12" ht="55.05" customHeight="1" thickBot="1" x14ac:dyDescent="0.55000000000000004">
      <c r="A23" s="119" t="s">
        <v>47</v>
      </c>
      <c r="B23" s="59"/>
      <c r="C23" s="59"/>
      <c r="D23" s="59"/>
      <c r="E23" s="56">
        <f t="shared" si="0"/>
        <v>-1</v>
      </c>
      <c r="F23" s="60">
        <f t="shared" si="2"/>
        <v>-1</v>
      </c>
      <c r="G23" s="59"/>
      <c r="H23" s="59"/>
      <c r="I23" s="50"/>
      <c r="J23" s="34"/>
      <c r="K23" s="58">
        <v>1</v>
      </c>
      <c r="L23" s="58">
        <f t="shared" si="1"/>
        <v>1</v>
      </c>
    </row>
    <row r="24" spans="1:12" ht="55.05" customHeight="1" thickBot="1" x14ac:dyDescent="0.55000000000000004">
      <c r="A24" s="120" t="s">
        <v>46</v>
      </c>
      <c r="B24" s="55"/>
      <c r="C24" s="55"/>
      <c r="D24" s="55"/>
      <c r="E24" s="56">
        <f t="shared" si="0"/>
        <v>-1</v>
      </c>
      <c r="F24" s="57">
        <f t="shared" si="2"/>
        <v>-3</v>
      </c>
      <c r="G24" s="55"/>
      <c r="H24" s="55"/>
      <c r="I24" s="50"/>
      <c r="J24" s="34"/>
      <c r="K24" s="58">
        <v>3</v>
      </c>
      <c r="L24" s="58">
        <f t="shared" si="1"/>
        <v>3</v>
      </c>
    </row>
    <row r="25" spans="1:12" ht="55.05" customHeight="1" thickBot="1" x14ac:dyDescent="0.55000000000000004">
      <c r="A25" s="119" t="s">
        <v>45</v>
      </c>
      <c r="B25" s="59"/>
      <c r="C25" s="59"/>
      <c r="D25" s="59"/>
      <c r="E25" s="56">
        <f t="shared" ref="E25:E37" si="3">IF(OR(AND(B25&lt;&gt;"",C25&lt;&gt;""),AND(B25&lt;&gt;"",D25&lt;&gt;""),AND(C25&lt;&gt;"",D25&lt;&gt;"")),0,IF(B25&lt;&gt;"",1,IF(D25&lt;&gt;"",0,-1)))</f>
        <v>-1</v>
      </c>
      <c r="F25" s="60">
        <f t="shared" ref="F25:F37" si="4">E25*K25</f>
        <v>-3</v>
      </c>
      <c r="G25" s="59"/>
      <c r="H25" s="59"/>
      <c r="I25" s="50"/>
      <c r="J25" s="34"/>
      <c r="K25" s="58">
        <v>3</v>
      </c>
      <c r="L25" s="58">
        <f t="shared" si="1"/>
        <v>3</v>
      </c>
    </row>
    <row r="26" spans="1:12" ht="55.05" customHeight="1" thickBot="1" x14ac:dyDescent="0.55000000000000004">
      <c r="A26" s="120" t="s">
        <v>31</v>
      </c>
      <c r="B26" s="55"/>
      <c r="C26" s="55"/>
      <c r="D26" s="55"/>
      <c r="E26" s="56">
        <f t="shared" si="3"/>
        <v>-1</v>
      </c>
      <c r="F26" s="57">
        <f t="shared" si="4"/>
        <v>-2</v>
      </c>
      <c r="G26" s="55"/>
      <c r="H26" s="55"/>
      <c r="I26" s="50"/>
      <c r="J26" s="34"/>
      <c r="K26" s="58">
        <v>2</v>
      </c>
      <c r="L26" s="58">
        <f t="shared" si="1"/>
        <v>2</v>
      </c>
    </row>
    <row r="27" spans="1:12" ht="55.05" customHeight="1" thickBot="1" x14ac:dyDescent="0.55000000000000004">
      <c r="A27" s="119" t="s">
        <v>50</v>
      </c>
      <c r="B27" s="59"/>
      <c r="C27" s="59"/>
      <c r="D27" s="59"/>
      <c r="E27" s="56">
        <f t="shared" si="3"/>
        <v>-1</v>
      </c>
      <c r="F27" s="60">
        <f t="shared" si="4"/>
        <v>-1</v>
      </c>
      <c r="G27" s="59"/>
      <c r="H27" s="59"/>
      <c r="I27" s="50"/>
      <c r="J27" s="34"/>
      <c r="K27" s="58">
        <v>1</v>
      </c>
      <c r="L27" s="58">
        <f t="shared" si="1"/>
        <v>1</v>
      </c>
    </row>
    <row r="28" spans="1:12" ht="55.05" customHeight="1" thickBot="1" x14ac:dyDescent="0.55000000000000004">
      <c r="A28" s="120" t="s">
        <v>170</v>
      </c>
      <c r="B28" s="55"/>
      <c r="C28" s="55"/>
      <c r="D28" s="55"/>
      <c r="E28" s="56">
        <f t="shared" si="3"/>
        <v>-1</v>
      </c>
      <c r="F28" s="57">
        <f t="shared" si="4"/>
        <v>-2</v>
      </c>
      <c r="G28" s="55"/>
      <c r="H28" s="55"/>
      <c r="I28" s="50"/>
      <c r="J28" s="34"/>
      <c r="K28" s="58">
        <v>2</v>
      </c>
      <c r="L28" s="58">
        <f t="shared" si="1"/>
        <v>2</v>
      </c>
    </row>
    <row r="29" spans="1:12" ht="55.05" customHeight="1" thickBot="1" x14ac:dyDescent="0.55000000000000004">
      <c r="A29" s="119" t="s">
        <v>51</v>
      </c>
      <c r="B29" s="59"/>
      <c r="C29" s="59"/>
      <c r="D29" s="59"/>
      <c r="E29" s="56">
        <f t="shared" si="3"/>
        <v>-1</v>
      </c>
      <c r="F29" s="60">
        <f t="shared" si="4"/>
        <v>-1</v>
      </c>
      <c r="G29" s="59"/>
      <c r="H29" s="59"/>
      <c r="I29" s="50"/>
      <c r="J29" s="34"/>
      <c r="K29" s="58">
        <v>1</v>
      </c>
      <c r="L29" s="58">
        <f t="shared" si="1"/>
        <v>1</v>
      </c>
    </row>
    <row r="30" spans="1:12" ht="55.05" customHeight="1" thickBot="1" x14ac:dyDescent="0.55000000000000004">
      <c r="A30" s="120" t="s">
        <v>52</v>
      </c>
      <c r="B30" s="55"/>
      <c r="C30" s="55"/>
      <c r="D30" s="55"/>
      <c r="E30" s="56">
        <f t="shared" si="3"/>
        <v>-1</v>
      </c>
      <c r="F30" s="57">
        <f t="shared" si="4"/>
        <v>-3</v>
      </c>
      <c r="G30" s="55"/>
      <c r="H30" s="55"/>
      <c r="I30" s="50"/>
      <c r="J30" s="34"/>
      <c r="K30" s="58">
        <v>3</v>
      </c>
      <c r="L30" s="58">
        <f t="shared" si="1"/>
        <v>3</v>
      </c>
    </row>
    <row r="31" spans="1:12" ht="55.05" customHeight="1" thickBot="1" x14ac:dyDescent="0.45">
      <c r="A31" s="119" t="s">
        <v>53</v>
      </c>
      <c r="B31" s="59"/>
      <c r="C31" s="59"/>
      <c r="D31" s="59"/>
      <c r="E31" s="56">
        <f t="shared" si="3"/>
        <v>-1</v>
      </c>
      <c r="F31" s="60">
        <f t="shared" si="4"/>
        <v>-1</v>
      </c>
      <c r="G31" s="59"/>
      <c r="H31" s="59"/>
      <c r="I31" s="50"/>
      <c r="J31" s="34"/>
      <c r="K31" s="58">
        <v>1</v>
      </c>
      <c r="L31" s="58">
        <f t="shared" si="1"/>
        <v>1</v>
      </c>
    </row>
    <row r="32" spans="1:12" ht="55.05" customHeight="1" thickBot="1" x14ac:dyDescent="0.45">
      <c r="A32" s="120" t="s">
        <v>54</v>
      </c>
      <c r="B32" s="55"/>
      <c r="C32" s="55"/>
      <c r="D32" s="55"/>
      <c r="E32" s="56">
        <f t="shared" si="3"/>
        <v>-1</v>
      </c>
      <c r="F32" s="57">
        <f t="shared" si="4"/>
        <v>-1</v>
      </c>
      <c r="G32" s="55"/>
      <c r="H32" s="55"/>
      <c r="I32" s="50"/>
      <c r="J32" s="34"/>
      <c r="K32" s="58">
        <v>1</v>
      </c>
      <c r="L32" s="58">
        <f t="shared" si="1"/>
        <v>1</v>
      </c>
    </row>
    <row r="33" spans="1:12" ht="55.05" customHeight="1" thickBot="1" x14ac:dyDescent="0.45">
      <c r="A33" s="119" t="s">
        <v>55</v>
      </c>
      <c r="B33" s="59"/>
      <c r="C33" s="59"/>
      <c r="D33" s="59"/>
      <c r="E33" s="56">
        <f t="shared" si="3"/>
        <v>-1</v>
      </c>
      <c r="F33" s="60">
        <f t="shared" si="4"/>
        <v>-2</v>
      </c>
      <c r="G33" s="59"/>
      <c r="H33" s="59"/>
      <c r="I33" s="50"/>
      <c r="J33" s="34"/>
      <c r="K33" s="58">
        <v>2</v>
      </c>
      <c r="L33" s="58">
        <f t="shared" si="1"/>
        <v>2</v>
      </c>
    </row>
    <row r="34" spans="1:12" ht="55.05" customHeight="1" thickBot="1" x14ac:dyDescent="0.45">
      <c r="A34" s="120" t="s">
        <v>56</v>
      </c>
      <c r="B34" s="55"/>
      <c r="C34" s="55"/>
      <c r="D34" s="55"/>
      <c r="E34" s="56">
        <f t="shared" si="3"/>
        <v>-1</v>
      </c>
      <c r="F34" s="57">
        <f t="shared" si="4"/>
        <v>-3</v>
      </c>
      <c r="G34" s="55"/>
      <c r="H34" s="55"/>
      <c r="I34" s="50"/>
      <c r="J34" s="34"/>
      <c r="K34" s="58">
        <v>3</v>
      </c>
      <c r="L34" s="58">
        <f t="shared" si="1"/>
        <v>3</v>
      </c>
    </row>
    <row r="35" spans="1:12" ht="55.05" customHeight="1" thickBot="1" x14ac:dyDescent="0.45">
      <c r="A35" s="119" t="s">
        <v>57</v>
      </c>
      <c r="B35" s="59"/>
      <c r="C35" s="59"/>
      <c r="D35" s="59"/>
      <c r="E35" s="56">
        <f t="shared" si="3"/>
        <v>-1</v>
      </c>
      <c r="F35" s="60">
        <f t="shared" si="4"/>
        <v>-2</v>
      </c>
      <c r="G35" s="59"/>
      <c r="H35" s="59"/>
      <c r="I35" s="50"/>
      <c r="J35" s="34"/>
      <c r="K35" s="58">
        <v>2</v>
      </c>
      <c r="L35" s="58">
        <f t="shared" si="1"/>
        <v>2</v>
      </c>
    </row>
    <row r="36" spans="1:12" ht="55.05" customHeight="1" thickBot="1" x14ac:dyDescent="0.45">
      <c r="A36" s="120" t="s">
        <v>58</v>
      </c>
      <c r="B36" s="55"/>
      <c r="C36" s="55"/>
      <c r="D36" s="55"/>
      <c r="E36" s="56">
        <f t="shared" si="3"/>
        <v>-1</v>
      </c>
      <c r="F36" s="57">
        <f t="shared" si="4"/>
        <v>-3</v>
      </c>
      <c r="G36" s="55"/>
      <c r="H36" s="55"/>
      <c r="I36" s="50"/>
      <c r="J36" s="34"/>
      <c r="K36" s="58">
        <v>3</v>
      </c>
      <c r="L36" s="58">
        <f t="shared" si="1"/>
        <v>3</v>
      </c>
    </row>
    <row r="37" spans="1:12" ht="55.05" customHeight="1" thickBot="1" x14ac:dyDescent="0.45">
      <c r="A37" s="119" t="s">
        <v>59</v>
      </c>
      <c r="B37" s="59"/>
      <c r="C37" s="59"/>
      <c r="D37" s="59"/>
      <c r="E37" s="56">
        <f t="shared" si="3"/>
        <v>-1</v>
      </c>
      <c r="F37" s="60">
        <f t="shared" si="4"/>
        <v>-2</v>
      </c>
      <c r="G37" s="59"/>
      <c r="H37" s="59"/>
      <c r="I37" s="50"/>
      <c r="J37" s="34"/>
      <c r="K37" s="58">
        <v>2</v>
      </c>
      <c r="L37" s="58">
        <f t="shared" si="1"/>
        <v>2</v>
      </c>
    </row>
    <row r="38" spans="1:12" ht="55.05" customHeight="1" thickBot="1" x14ac:dyDescent="0.45">
      <c r="A38" s="120" t="s">
        <v>60</v>
      </c>
      <c r="B38" s="55"/>
      <c r="C38" s="55"/>
      <c r="D38" s="55"/>
      <c r="E38" s="56">
        <f t="shared" si="0"/>
        <v>-1</v>
      </c>
      <c r="F38" s="57">
        <f t="shared" si="2"/>
        <v>-3</v>
      </c>
      <c r="G38" s="55"/>
      <c r="H38" s="55"/>
      <c r="I38" s="50"/>
      <c r="J38" s="34"/>
      <c r="K38" s="58">
        <v>3</v>
      </c>
      <c r="L38" s="58">
        <f t="shared" si="1"/>
        <v>3</v>
      </c>
    </row>
    <row r="39" spans="1:12" ht="55.05" customHeight="1" thickBot="1" x14ac:dyDescent="0.45">
      <c r="A39" s="119" t="s">
        <v>61</v>
      </c>
      <c r="B39" s="59"/>
      <c r="C39" s="59"/>
      <c r="D39" s="59"/>
      <c r="E39" s="56">
        <f t="shared" si="0"/>
        <v>-1</v>
      </c>
      <c r="F39" s="60">
        <f t="shared" si="2"/>
        <v>-3</v>
      </c>
      <c r="G39" s="59"/>
      <c r="H39" s="59"/>
      <c r="I39" s="50"/>
      <c r="J39" s="34"/>
      <c r="K39" s="58">
        <v>3</v>
      </c>
      <c r="L39" s="58">
        <f t="shared" si="1"/>
        <v>3</v>
      </c>
    </row>
    <row r="40" spans="1:12" ht="7.5" customHeight="1" x14ac:dyDescent="0.4">
      <c r="A40" s="61"/>
      <c r="B40" s="61"/>
      <c r="C40" s="61"/>
      <c r="D40" s="61"/>
      <c r="E40" s="61"/>
      <c r="F40" s="61"/>
      <c r="G40" s="61"/>
      <c r="H40" s="61"/>
      <c r="I40" s="50"/>
      <c r="J40" s="34"/>
      <c r="K40" s="62"/>
      <c r="L40" s="34"/>
    </row>
    <row r="41" spans="1:12" s="19" customFormat="1" ht="16.5" customHeight="1" thickBot="1" x14ac:dyDescent="0.45">
      <c r="A41" s="61"/>
      <c r="B41" s="63"/>
      <c r="C41" s="64"/>
      <c r="D41" s="64"/>
      <c r="E41" s="116" t="s">
        <v>27</v>
      </c>
      <c r="F41" s="114">
        <f>SUM(F20:F39)</f>
        <v>-39</v>
      </c>
      <c r="G41" s="65"/>
      <c r="H41" s="65"/>
      <c r="I41" s="50"/>
      <c r="J41" s="66" t="s">
        <v>22</v>
      </c>
      <c r="K41" s="48">
        <f>SUM(K20:K39)</f>
        <v>39</v>
      </c>
      <c r="L41" s="48">
        <f>SUM(L20:L39)</f>
        <v>39</v>
      </c>
    </row>
    <row r="42" spans="1:12" s="19" customFormat="1" ht="19.2" thickBot="1" x14ac:dyDescent="0.45">
      <c r="A42" s="61"/>
      <c r="B42" s="67"/>
      <c r="C42" s="67"/>
      <c r="D42" s="67"/>
      <c r="E42" s="70" t="s">
        <v>24</v>
      </c>
      <c r="F42" s="115">
        <f>(F41+L41)/(2*L41)*100</f>
        <v>0</v>
      </c>
      <c r="G42" s="65"/>
      <c r="H42" s="65"/>
      <c r="I42" s="50"/>
      <c r="J42" s="34"/>
      <c r="K42" s="48"/>
      <c r="L42" s="63"/>
    </row>
    <row r="43" spans="1:12" s="19" customFormat="1" ht="19.2" thickBot="1" x14ac:dyDescent="0.45">
      <c r="A43" s="61"/>
      <c r="B43" s="67"/>
      <c r="C43" s="67"/>
      <c r="D43" s="67"/>
      <c r="E43" s="68"/>
      <c r="F43" s="67"/>
      <c r="G43" s="65"/>
      <c r="H43" s="65"/>
      <c r="I43" s="50"/>
      <c r="J43" s="63"/>
      <c r="K43" s="69"/>
      <c r="L43" s="63"/>
    </row>
    <row r="44" spans="1:12" ht="19.2" thickBot="1" x14ac:dyDescent="0.45">
      <c r="A44" s="124" t="s">
        <v>30</v>
      </c>
      <c r="B44" s="52" t="s">
        <v>20</v>
      </c>
      <c r="C44" s="52" t="s">
        <v>21</v>
      </c>
      <c r="D44" s="52" t="s">
        <v>25</v>
      </c>
      <c r="E44" s="53" t="s">
        <v>4</v>
      </c>
      <c r="F44" s="54" t="s">
        <v>3</v>
      </c>
      <c r="G44" s="52" t="s">
        <v>28</v>
      </c>
      <c r="H44" s="52" t="s">
        <v>29</v>
      </c>
      <c r="I44" s="50"/>
      <c r="J44" s="34"/>
      <c r="K44" s="48" t="s">
        <v>15</v>
      </c>
      <c r="L44" s="34" t="s">
        <v>26</v>
      </c>
    </row>
    <row r="45" spans="1:12" ht="55.05" customHeight="1" thickBot="1" x14ac:dyDescent="0.45">
      <c r="A45" s="120" t="s">
        <v>62</v>
      </c>
      <c r="B45" s="55"/>
      <c r="C45" s="55"/>
      <c r="D45" s="55"/>
      <c r="E45" s="56">
        <f t="shared" ref="E45:E48" si="5">IF(OR(AND(B45&lt;&gt;"",C45&lt;&gt;""),AND(B45&lt;&gt;"",D45&lt;&gt;""),AND(C45&lt;&gt;"",D45&lt;&gt;"")),0,IF(B45&lt;&gt;"",1,IF(D45&lt;&gt;"",0,-1)))</f>
        <v>-1</v>
      </c>
      <c r="F45" s="57">
        <f>E45*K45</f>
        <v>-1</v>
      </c>
      <c r="G45" s="55"/>
      <c r="H45" s="55"/>
      <c r="I45" s="50"/>
      <c r="J45" s="34"/>
      <c r="K45" s="58">
        <v>1</v>
      </c>
      <c r="L45" s="58">
        <f t="shared" ref="L45:L48" si="6">ABS(F45)</f>
        <v>1</v>
      </c>
    </row>
    <row r="46" spans="1:12" ht="55.05" customHeight="1" thickBot="1" x14ac:dyDescent="0.45">
      <c r="A46" s="119" t="s">
        <v>63</v>
      </c>
      <c r="B46" s="59"/>
      <c r="C46" s="59"/>
      <c r="D46" s="59"/>
      <c r="E46" s="56">
        <f t="shared" si="5"/>
        <v>-1</v>
      </c>
      <c r="F46" s="60">
        <f t="shared" ref="F46:F48" si="7">E46*K46</f>
        <v>-2</v>
      </c>
      <c r="G46" s="59"/>
      <c r="H46" s="59"/>
      <c r="I46" s="50"/>
      <c r="J46" s="34"/>
      <c r="K46" s="58">
        <v>2</v>
      </c>
      <c r="L46" s="58">
        <f t="shared" si="6"/>
        <v>2</v>
      </c>
    </row>
    <row r="47" spans="1:12" ht="55.05" customHeight="1" thickBot="1" x14ac:dyDescent="0.45">
      <c r="A47" s="120" t="s">
        <v>64</v>
      </c>
      <c r="B47" s="55"/>
      <c r="C47" s="55"/>
      <c r="D47" s="55"/>
      <c r="E47" s="56">
        <f t="shared" si="5"/>
        <v>-1</v>
      </c>
      <c r="F47" s="57">
        <f t="shared" si="7"/>
        <v>-1</v>
      </c>
      <c r="G47" s="55"/>
      <c r="H47" s="55"/>
      <c r="I47" s="50"/>
      <c r="J47" s="34"/>
      <c r="K47" s="58">
        <v>1</v>
      </c>
      <c r="L47" s="58">
        <f t="shared" si="6"/>
        <v>1</v>
      </c>
    </row>
    <row r="48" spans="1:12" ht="55.05" customHeight="1" thickBot="1" x14ac:dyDescent="0.45">
      <c r="A48" s="119" t="s">
        <v>65</v>
      </c>
      <c r="B48" s="59"/>
      <c r="C48" s="59"/>
      <c r="D48" s="59"/>
      <c r="E48" s="56">
        <f t="shared" si="5"/>
        <v>-1</v>
      </c>
      <c r="F48" s="60">
        <f t="shared" si="7"/>
        <v>-3</v>
      </c>
      <c r="G48" s="59"/>
      <c r="H48" s="59"/>
      <c r="I48" s="50"/>
      <c r="J48" s="34"/>
      <c r="K48" s="58">
        <v>3</v>
      </c>
      <c r="L48" s="58">
        <f t="shared" si="6"/>
        <v>3</v>
      </c>
    </row>
    <row r="49" spans="1:12" ht="3.75" customHeight="1" x14ac:dyDescent="0.4">
      <c r="A49" s="61"/>
      <c r="B49" s="61"/>
      <c r="C49" s="61"/>
      <c r="D49" s="61"/>
      <c r="E49" s="61"/>
      <c r="F49" s="61"/>
      <c r="G49" s="61"/>
      <c r="H49" s="61"/>
      <c r="I49" s="50"/>
      <c r="J49" s="34"/>
      <c r="K49" s="62"/>
      <c r="L49" s="34"/>
    </row>
    <row r="50" spans="1:12" ht="16.5" customHeight="1" thickBot="1" x14ac:dyDescent="0.45">
      <c r="A50" s="61"/>
      <c r="B50" s="34"/>
      <c r="C50" s="70"/>
      <c r="D50" s="70"/>
      <c r="E50" s="70" t="s">
        <v>27</v>
      </c>
      <c r="F50" s="114">
        <f>SUM(F45:F48)</f>
        <v>-7</v>
      </c>
      <c r="G50" s="65"/>
      <c r="H50" s="65"/>
      <c r="I50" s="50"/>
      <c r="J50" s="66" t="s">
        <v>22</v>
      </c>
      <c r="K50" s="48">
        <f>SUM(K45:K48)</f>
        <v>7</v>
      </c>
      <c r="L50" s="48">
        <f>SUM(L45:L48)</f>
        <v>7</v>
      </c>
    </row>
    <row r="51" spans="1:12" ht="19.2" thickBot="1" x14ac:dyDescent="0.45">
      <c r="A51" s="61"/>
      <c r="B51" s="67"/>
      <c r="C51" s="67"/>
      <c r="D51" s="67"/>
      <c r="E51" s="70" t="s">
        <v>24</v>
      </c>
      <c r="F51" s="115">
        <f>(F50+L50)/(2*L50)*100</f>
        <v>0</v>
      </c>
      <c r="G51" s="65"/>
      <c r="H51" s="65"/>
      <c r="I51" s="50"/>
      <c r="J51" s="34"/>
      <c r="K51" s="48"/>
      <c r="L51" s="34"/>
    </row>
    <row r="52" spans="1:12" ht="19.2" thickBot="1" x14ac:dyDescent="0.45">
      <c r="A52" s="61"/>
      <c r="B52" s="67"/>
      <c r="C52" s="67"/>
      <c r="D52" s="67"/>
      <c r="E52" s="68"/>
      <c r="F52" s="71"/>
      <c r="G52" s="65"/>
      <c r="H52" s="65"/>
      <c r="I52" s="50"/>
      <c r="J52" s="34"/>
      <c r="K52" s="48"/>
      <c r="L52" s="34"/>
    </row>
    <row r="53" spans="1:12" ht="19.2" thickBot="1" x14ac:dyDescent="0.45">
      <c r="A53" s="124" t="s">
        <v>66</v>
      </c>
      <c r="B53" s="52" t="s">
        <v>20</v>
      </c>
      <c r="C53" s="52" t="s">
        <v>21</v>
      </c>
      <c r="D53" s="52" t="s">
        <v>25</v>
      </c>
      <c r="E53" s="53" t="s">
        <v>4</v>
      </c>
      <c r="F53" s="54" t="s">
        <v>3</v>
      </c>
      <c r="G53" s="52" t="s">
        <v>28</v>
      </c>
      <c r="H53" s="52" t="s">
        <v>29</v>
      </c>
      <c r="I53" s="50"/>
      <c r="J53" s="34"/>
      <c r="K53" s="48" t="s">
        <v>15</v>
      </c>
      <c r="L53" s="34" t="s">
        <v>26</v>
      </c>
    </row>
    <row r="54" spans="1:12" ht="55.05" customHeight="1" thickBot="1" x14ac:dyDescent="0.45">
      <c r="A54" s="120" t="s">
        <v>67</v>
      </c>
      <c r="B54" s="55"/>
      <c r="C54" s="55"/>
      <c r="D54" s="55"/>
      <c r="E54" s="56">
        <f t="shared" ref="E54:E60" si="8">IF(OR(AND(B54&lt;&gt;"",C54&lt;&gt;""),AND(B54&lt;&gt;"",D54&lt;&gt;""),AND(C54&lt;&gt;"",D54&lt;&gt;"")),0,IF(B54&lt;&gt;"",1,IF(D54&lt;&gt;"",0,-1)))</f>
        <v>-1</v>
      </c>
      <c r="F54" s="57">
        <f>E54*K54</f>
        <v>-2</v>
      </c>
      <c r="G54" s="55"/>
      <c r="H54" s="55"/>
      <c r="I54" s="50"/>
      <c r="J54" s="34"/>
      <c r="K54" s="58">
        <v>2</v>
      </c>
      <c r="L54" s="58">
        <f t="shared" ref="L54:L60" si="9">ABS(F54)</f>
        <v>2</v>
      </c>
    </row>
    <row r="55" spans="1:12" ht="55.05" customHeight="1" thickBot="1" x14ac:dyDescent="0.45">
      <c r="A55" s="119" t="s">
        <v>68</v>
      </c>
      <c r="B55" s="59"/>
      <c r="C55" s="59"/>
      <c r="D55" s="59"/>
      <c r="E55" s="56">
        <f t="shared" si="8"/>
        <v>-1</v>
      </c>
      <c r="F55" s="60">
        <f t="shared" ref="F55:F60" si="10">E55*K55</f>
        <v>-2</v>
      </c>
      <c r="G55" s="59"/>
      <c r="H55" s="59"/>
      <c r="I55" s="50"/>
      <c r="J55" s="34"/>
      <c r="K55" s="58">
        <v>2</v>
      </c>
      <c r="L55" s="58">
        <f t="shared" si="9"/>
        <v>2</v>
      </c>
    </row>
    <row r="56" spans="1:12" ht="55.05" customHeight="1" thickBot="1" x14ac:dyDescent="0.45">
      <c r="A56" s="120" t="s">
        <v>69</v>
      </c>
      <c r="B56" s="55"/>
      <c r="C56" s="55"/>
      <c r="D56" s="55"/>
      <c r="E56" s="56">
        <f t="shared" si="8"/>
        <v>-1</v>
      </c>
      <c r="F56" s="57">
        <f t="shared" si="10"/>
        <v>-3</v>
      </c>
      <c r="G56" s="55"/>
      <c r="H56" s="55"/>
      <c r="I56" s="50"/>
      <c r="J56" s="34"/>
      <c r="K56" s="58">
        <v>3</v>
      </c>
      <c r="L56" s="58">
        <f t="shared" si="9"/>
        <v>3</v>
      </c>
    </row>
    <row r="57" spans="1:12" ht="55.05" customHeight="1" thickBot="1" x14ac:dyDescent="0.45">
      <c r="A57" s="119" t="s">
        <v>70</v>
      </c>
      <c r="B57" s="59"/>
      <c r="C57" s="59"/>
      <c r="D57" s="59"/>
      <c r="E57" s="56">
        <f t="shared" si="8"/>
        <v>-1</v>
      </c>
      <c r="F57" s="60">
        <f t="shared" si="10"/>
        <v>-1</v>
      </c>
      <c r="G57" s="59"/>
      <c r="H57" s="59"/>
      <c r="I57" s="50"/>
      <c r="J57" s="34"/>
      <c r="K57" s="58">
        <v>1</v>
      </c>
      <c r="L57" s="58">
        <f t="shared" si="9"/>
        <v>1</v>
      </c>
    </row>
    <row r="58" spans="1:12" ht="55.05" customHeight="1" thickBot="1" x14ac:dyDescent="0.45">
      <c r="A58" s="120" t="s">
        <v>71</v>
      </c>
      <c r="B58" s="55"/>
      <c r="C58" s="55"/>
      <c r="D58" s="55"/>
      <c r="E58" s="56">
        <f t="shared" si="8"/>
        <v>-1</v>
      </c>
      <c r="F58" s="57">
        <f t="shared" si="10"/>
        <v>-1</v>
      </c>
      <c r="G58" s="55"/>
      <c r="H58" s="55"/>
      <c r="I58" s="50"/>
      <c r="J58" s="34"/>
      <c r="K58" s="58">
        <v>1</v>
      </c>
      <c r="L58" s="58">
        <f t="shared" si="9"/>
        <v>1</v>
      </c>
    </row>
    <row r="59" spans="1:12" ht="55.05" customHeight="1" thickBot="1" x14ac:dyDescent="0.45">
      <c r="A59" s="119" t="s">
        <v>72</v>
      </c>
      <c r="B59" s="59"/>
      <c r="C59" s="59"/>
      <c r="D59" s="59"/>
      <c r="E59" s="56">
        <f t="shared" si="8"/>
        <v>-1</v>
      </c>
      <c r="F59" s="60">
        <f t="shared" si="10"/>
        <v>-1</v>
      </c>
      <c r="G59" s="59"/>
      <c r="H59" s="59"/>
      <c r="I59" s="50"/>
      <c r="J59" s="34"/>
      <c r="K59" s="58">
        <v>1</v>
      </c>
      <c r="L59" s="58">
        <f t="shared" si="9"/>
        <v>1</v>
      </c>
    </row>
    <row r="60" spans="1:12" ht="55.05" customHeight="1" thickBot="1" x14ac:dyDescent="0.45">
      <c r="A60" s="120" t="s">
        <v>73</v>
      </c>
      <c r="B60" s="55"/>
      <c r="C60" s="55"/>
      <c r="D60" s="55"/>
      <c r="E60" s="56">
        <f t="shared" si="8"/>
        <v>-1</v>
      </c>
      <c r="F60" s="57">
        <f t="shared" si="10"/>
        <v>-1</v>
      </c>
      <c r="G60" s="55"/>
      <c r="H60" s="55"/>
      <c r="I60" s="50"/>
      <c r="J60" s="34"/>
      <c r="K60" s="58">
        <v>1</v>
      </c>
      <c r="L60" s="58">
        <f t="shared" si="9"/>
        <v>1</v>
      </c>
    </row>
    <row r="61" spans="1:12" ht="3.75" customHeight="1" x14ac:dyDescent="0.4">
      <c r="A61" s="61"/>
      <c r="B61" s="61"/>
      <c r="C61" s="61"/>
      <c r="D61" s="61"/>
      <c r="E61" s="61"/>
      <c r="F61" s="61"/>
      <c r="G61" s="61"/>
      <c r="H61" s="61"/>
      <c r="I61" s="50"/>
      <c r="J61" s="34"/>
      <c r="K61" s="62"/>
      <c r="L61" s="34"/>
    </row>
    <row r="62" spans="1:12" ht="16.5" customHeight="1" thickBot="1" x14ac:dyDescent="0.45">
      <c r="A62" s="61"/>
      <c r="B62" s="34"/>
      <c r="C62" s="64"/>
      <c r="D62" s="64"/>
      <c r="E62" s="116" t="s">
        <v>27</v>
      </c>
      <c r="F62" s="114">
        <f>SUM(F54:F60)</f>
        <v>-11</v>
      </c>
      <c r="G62" s="65"/>
      <c r="H62" s="65"/>
      <c r="I62" s="50"/>
      <c r="J62" s="66" t="s">
        <v>22</v>
      </c>
      <c r="K62" s="48">
        <f>SUM(K54:K60)</f>
        <v>11</v>
      </c>
      <c r="L62" s="48">
        <f>SUM(L54:L60)</f>
        <v>11</v>
      </c>
    </row>
    <row r="63" spans="1:12" ht="19.2" thickBot="1" x14ac:dyDescent="0.45">
      <c r="A63" s="61"/>
      <c r="B63" s="67"/>
      <c r="C63" s="67"/>
      <c r="D63" s="67"/>
      <c r="E63" s="70" t="s">
        <v>24</v>
      </c>
      <c r="F63" s="115">
        <f>(F62+L62)/(2*L62)*100</f>
        <v>0</v>
      </c>
      <c r="G63" s="65"/>
      <c r="H63" s="65"/>
      <c r="I63" s="50"/>
      <c r="J63" s="34"/>
      <c r="K63" s="48"/>
      <c r="L63" s="34"/>
    </row>
    <row r="64" spans="1:12" ht="19.2" thickBot="1" x14ac:dyDescent="0.45">
      <c r="A64" s="61"/>
      <c r="B64" s="67"/>
      <c r="C64" s="67"/>
      <c r="D64" s="67"/>
      <c r="E64" s="68"/>
      <c r="F64" s="71"/>
      <c r="G64" s="65"/>
      <c r="H64" s="65"/>
      <c r="I64" s="50"/>
      <c r="J64" s="34"/>
      <c r="K64" s="48"/>
      <c r="L64" s="34"/>
    </row>
    <row r="65" spans="1:12" ht="19.2" thickBot="1" x14ac:dyDescent="0.45">
      <c r="A65" s="124" t="s">
        <v>74</v>
      </c>
      <c r="B65" s="52" t="s">
        <v>20</v>
      </c>
      <c r="C65" s="52" t="s">
        <v>21</v>
      </c>
      <c r="D65" s="52" t="s">
        <v>25</v>
      </c>
      <c r="E65" s="53" t="s">
        <v>4</v>
      </c>
      <c r="F65" s="54" t="s">
        <v>3</v>
      </c>
      <c r="G65" s="52" t="s">
        <v>28</v>
      </c>
      <c r="H65" s="52" t="s">
        <v>29</v>
      </c>
      <c r="I65" s="50"/>
      <c r="J65" s="34"/>
      <c r="K65" s="48" t="s">
        <v>15</v>
      </c>
      <c r="L65" s="34" t="s">
        <v>26</v>
      </c>
    </row>
    <row r="66" spans="1:12" ht="55.05" customHeight="1" thickBot="1" x14ac:dyDescent="0.45">
      <c r="A66" s="120" t="s">
        <v>75</v>
      </c>
      <c r="B66" s="55"/>
      <c r="C66" s="55"/>
      <c r="D66" s="55"/>
      <c r="E66" s="56">
        <f t="shared" ref="E66" si="11">IF(OR(AND(B66&lt;&gt;"",C66&lt;&gt;""),AND(B66&lt;&gt;"",D66&lt;&gt;""),AND(C66&lt;&gt;"",D66&lt;&gt;"")),0,IF(B66&lt;&gt;"",1,IF(D66&lt;&gt;"",0,-1)))</f>
        <v>-1</v>
      </c>
      <c r="F66" s="57">
        <f t="shared" ref="F66" si="12">E66*K66</f>
        <v>-1</v>
      </c>
      <c r="G66" s="55"/>
      <c r="H66" s="55"/>
      <c r="I66" s="50"/>
      <c r="J66" s="34"/>
      <c r="K66" s="58">
        <v>1</v>
      </c>
      <c r="L66" s="58">
        <f t="shared" ref="L66" si="13">ABS(F66)</f>
        <v>1</v>
      </c>
    </row>
    <row r="67" spans="1:12" ht="55.05" customHeight="1" thickBot="1" x14ac:dyDescent="0.45">
      <c r="A67" s="119" t="s">
        <v>76</v>
      </c>
      <c r="B67" s="59"/>
      <c r="C67" s="59"/>
      <c r="D67" s="59"/>
      <c r="E67" s="56">
        <f t="shared" ref="E67:E87" si="14">IF(OR(AND(B67&lt;&gt;"",C67&lt;&gt;""),AND(B67&lt;&gt;"",D67&lt;&gt;""),AND(C67&lt;&gt;"",D67&lt;&gt;"")),0,IF(B67&lt;&gt;"",1,IF(D67&lt;&gt;"",0,-1)))</f>
        <v>-1</v>
      </c>
      <c r="F67" s="60">
        <f t="shared" ref="F67:F87" si="15">E67*K67</f>
        <v>-1</v>
      </c>
      <c r="G67" s="59"/>
      <c r="H67" s="59"/>
      <c r="I67" s="50"/>
      <c r="J67" s="34"/>
      <c r="K67" s="58">
        <v>1</v>
      </c>
      <c r="L67" s="58">
        <f t="shared" ref="L67:L87" si="16">ABS(F67)</f>
        <v>1</v>
      </c>
    </row>
    <row r="68" spans="1:12" ht="55.05" customHeight="1" thickBot="1" x14ac:dyDescent="0.45">
      <c r="A68" s="120" t="s">
        <v>77</v>
      </c>
      <c r="B68" s="55"/>
      <c r="C68" s="55"/>
      <c r="D68" s="55"/>
      <c r="E68" s="56">
        <f t="shared" si="14"/>
        <v>-1</v>
      </c>
      <c r="F68" s="57">
        <f t="shared" si="15"/>
        <v>-1</v>
      </c>
      <c r="G68" s="55"/>
      <c r="H68" s="55"/>
      <c r="I68" s="50"/>
      <c r="J68" s="34"/>
      <c r="K68" s="58">
        <v>1</v>
      </c>
      <c r="L68" s="58">
        <f t="shared" si="16"/>
        <v>1</v>
      </c>
    </row>
    <row r="69" spans="1:12" ht="55.05" customHeight="1" thickBot="1" x14ac:dyDescent="0.45">
      <c r="A69" s="119" t="s">
        <v>78</v>
      </c>
      <c r="B69" s="59"/>
      <c r="C69" s="59"/>
      <c r="D69" s="59"/>
      <c r="E69" s="56">
        <f t="shared" si="14"/>
        <v>-1</v>
      </c>
      <c r="F69" s="60">
        <f t="shared" si="15"/>
        <v>-2</v>
      </c>
      <c r="G69" s="59"/>
      <c r="H69" s="59"/>
      <c r="I69" s="50"/>
      <c r="J69" s="34"/>
      <c r="K69" s="58">
        <v>2</v>
      </c>
      <c r="L69" s="58">
        <f t="shared" si="16"/>
        <v>2</v>
      </c>
    </row>
    <row r="70" spans="1:12" ht="55.05" customHeight="1" thickBot="1" x14ac:dyDescent="0.45">
      <c r="A70" s="120" t="s">
        <v>79</v>
      </c>
      <c r="B70" s="55"/>
      <c r="C70" s="55"/>
      <c r="D70" s="55"/>
      <c r="E70" s="56">
        <f t="shared" si="14"/>
        <v>-1</v>
      </c>
      <c r="F70" s="57">
        <f t="shared" si="15"/>
        <v>-3</v>
      </c>
      <c r="G70" s="55"/>
      <c r="H70" s="55"/>
      <c r="I70" s="50"/>
      <c r="J70" s="34"/>
      <c r="K70" s="58">
        <v>3</v>
      </c>
      <c r="L70" s="58">
        <f t="shared" si="16"/>
        <v>3</v>
      </c>
    </row>
    <row r="71" spans="1:12" ht="55.05" customHeight="1" thickBot="1" x14ac:dyDescent="0.45">
      <c r="A71" s="119" t="s">
        <v>80</v>
      </c>
      <c r="B71" s="59"/>
      <c r="C71" s="59"/>
      <c r="D71" s="59"/>
      <c r="E71" s="56">
        <f t="shared" si="14"/>
        <v>-1</v>
      </c>
      <c r="F71" s="60">
        <f t="shared" si="15"/>
        <v>-1</v>
      </c>
      <c r="G71" s="59"/>
      <c r="H71" s="59"/>
      <c r="I71" s="50"/>
      <c r="J71" s="34"/>
      <c r="K71" s="58">
        <v>1</v>
      </c>
      <c r="L71" s="58">
        <f t="shared" si="16"/>
        <v>1</v>
      </c>
    </row>
    <row r="72" spans="1:12" ht="55.05" customHeight="1" thickBot="1" x14ac:dyDescent="0.45">
      <c r="A72" s="120" t="s">
        <v>81</v>
      </c>
      <c r="B72" s="55"/>
      <c r="C72" s="55"/>
      <c r="D72" s="55"/>
      <c r="E72" s="56">
        <f t="shared" si="14"/>
        <v>-1</v>
      </c>
      <c r="F72" s="57">
        <f t="shared" si="15"/>
        <v>-3</v>
      </c>
      <c r="G72" s="55"/>
      <c r="H72" s="55"/>
      <c r="I72" s="50"/>
      <c r="J72" s="34"/>
      <c r="K72" s="58">
        <v>3</v>
      </c>
      <c r="L72" s="58">
        <f t="shared" si="16"/>
        <v>3</v>
      </c>
    </row>
    <row r="73" spans="1:12" ht="55.05" customHeight="1" thickBot="1" x14ac:dyDescent="0.45">
      <c r="A73" s="119" t="s">
        <v>82</v>
      </c>
      <c r="B73" s="59"/>
      <c r="C73" s="59"/>
      <c r="D73" s="59"/>
      <c r="E73" s="56">
        <f t="shared" si="14"/>
        <v>-1</v>
      </c>
      <c r="F73" s="60">
        <f t="shared" si="15"/>
        <v>-2</v>
      </c>
      <c r="G73" s="59"/>
      <c r="H73" s="59"/>
      <c r="I73" s="50"/>
      <c r="J73" s="34"/>
      <c r="K73" s="58">
        <v>2</v>
      </c>
      <c r="L73" s="58">
        <f t="shared" si="16"/>
        <v>2</v>
      </c>
    </row>
    <row r="74" spans="1:12" ht="55.05" customHeight="1" thickBot="1" x14ac:dyDescent="0.45">
      <c r="A74" s="120" t="s">
        <v>83</v>
      </c>
      <c r="B74" s="55"/>
      <c r="C74" s="55"/>
      <c r="D74" s="55"/>
      <c r="E74" s="56">
        <f t="shared" si="14"/>
        <v>-1</v>
      </c>
      <c r="F74" s="57">
        <f t="shared" si="15"/>
        <v>-2</v>
      </c>
      <c r="G74" s="55"/>
      <c r="H74" s="55"/>
      <c r="I74" s="50"/>
      <c r="J74" s="34"/>
      <c r="K74" s="58">
        <v>2</v>
      </c>
      <c r="L74" s="58">
        <f t="shared" si="16"/>
        <v>2</v>
      </c>
    </row>
    <row r="75" spans="1:12" ht="55.05" customHeight="1" thickBot="1" x14ac:dyDescent="0.45">
      <c r="A75" s="119" t="s">
        <v>84</v>
      </c>
      <c r="B75" s="59"/>
      <c r="C75" s="59"/>
      <c r="D75" s="59"/>
      <c r="E75" s="56">
        <f t="shared" si="14"/>
        <v>-1</v>
      </c>
      <c r="F75" s="60">
        <f t="shared" si="15"/>
        <v>-2</v>
      </c>
      <c r="G75" s="59"/>
      <c r="H75" s="59"/>
      <c r="I75" s="50"/>
      <c r="J75" s="34"/>
      <c r="K75" s="58">
        <v>2</v>
      </c>
      <c r="L75" s="58">
        <f t="shared" si="16"/>
        <v>2</v>
      </c>
    </row>
    <row r="76" spans="1:12" ht="55.05" customHeight="1" thickBot="1" x14ac:dyDescent="0.45">
      <c r="A76" s="120" t="s">
        <v>85</v>
      </c>
      <c r="B76" s="55"/>
      <c r="C76" s="55"/>
      <c r="D76" s="55"/>
      <c r="E76" s="56">
        <f t="shared" si="14"/>
        <v>-1</v>
      </c>
      <c r="F76" s="57">
        <f t="shared" si="15"/>
        <v>-3</v>
      </c>
      <c r="G76" s="55"/>
      <c r="H76" s="55"/>
      <c r="I76" s="50"/>
      <c r="J76" s="34"/>
      <c r="K76" s="58">
        <v>3</v>
      </c>
      <c r="L76" s="58">
        <f t="shared" si="16"/>
        <v>3</v>
      </c>
    </row>
    <row r="77" spans="1:12" ht="55.05" customHeight="1" thickBot="1" x14ac:dyDescent="0.45">
      <c r="A77" s="119" t="s">
        <v>86</v>
      </c>
      <c r="B77" s="59"/>
      <c r="C77" s="59"/>
      <c r="D77" s="59"/>
      <c r="E77" s="56">
        <f t="shared" si="14"/>
        <v>-1</v>
      </c>
      <c r="F77" s="60">
        <f t="shared" si="15"/>
        <v>-3</v>
      </c>
      <c r="G77" s="59"/>
      <c r="H77" s="59"/>
      <c r="I77" s="50"/>
      <c r="J77" s="34"/>
      <c r="K77" s="58">
        <v>3</v>
      </c>
      <c r="L77" s="58">
        <f t="shared" si="16"/>
        <v>3</v>
      </c>
    </row>
    <row r="78" spans="1:12" ht="55.05" customHeight="1" thickBot="1" x14ac:dyDescent="0.45">
      <c r="A78" s="120" t="s">
        <v>87</v>
      </c>
      <c r="B78" s="55"/>
      <c r="C78" s="55"/>
      <c r="D78" s="55"/>
      <c r="E78" s="56">
        <f t="shared" si="14"/>
        <v>-1</v>
      </c>
      <c r="F78" s="57">
        <f t="shared" si="15"/>
        <v>-1</v>
      </c>
      <c r="G78" s="55"/>
      <c r="H78" s="55"/>
      <c r="I78" s="50"/>
      <c r="J78" s="34"/>
      <c r="K78" s="58">
        <v>1</v>
      </c>
      <c r="L78" s="58">
        <f t="shared" si="16"/>
        <v>1</v>
      </c>
    </row>
    <row r="79" spans="1:12" ht="55.05" customHeight="1" thickBot="1" x14ac:dyDescent="0.45">
      <c r="A79" s="119" t="s">
        <v>88</v>
      </c>
      <c r="B79" s="59"/>
      <c r="C79" s="59"/>
      <c r="D79" s="59"/>
      <c r="E79" s="56">
        <f t="shared" si="14"/>
        <v>-1</v>
      </c>
      <c r="F79" s="60">
        <f t="shared" si="15"/>
        <v>-3</v>
      </c>
      <c r="G79" s="59"/>
      <c r="H79" s="59"/>
      <c r="I79" s="50"/>
      <c r="J79" s="34"/>
      <c r="K79" s="58">
        <v>3</v>
      </c>
      <c r="L79" s="58">
        <f t="shared" si="16"/>
        <v>3</v>
      </c>
    </row>
    <row r="80" spans="1:12" ht="55.05" customHeight="1" thickBot="1" x14ac:dyDescent="0.45">
      <c r="A80" s="120" t="s">
        <v>89</v>
      </c>
      <c r="B80" s="55"/>
      <c r="C80" s="55"/>
      <c r="D80" s="55"/>
      <c r="E80" s="56">
        <f t="shared" si="14"/>
        <v>-1</v>
      </c>
      <c r="F80" s="57">
        <f t="shared" si="15"/>
        <v>-3</v>
      </c>
      <c r="G80" s="55"/>
      <c r="H80" s="55"/>
      <c r="I80" s="50"/>
      <c r="J80" s="34"/>
      <c r="K80" s="58">
        <v>3</v>
      </c>
      <c r="L80" s="58">
        <f t="shared" si="16"/>
        <v>3</v>
      </c>
    </row>
    <row r="81" spans="1:13" ht="55.05" customHeight="1" thickBot="1" x14ac:dyDescent="0.45">
      <c r="A81" s="119" t="s">
        <v>90</v>
      </c>
      <c r="B81" s="59"/>
      <c r="C81" s="59"/>
      <c r="D81" s="59"/>
      <c r="E81" s="56">
        <f t="shared" si="14"/>
        <v>-1</v>
      </c>
      <c r="F81" s="60">
        <f t="shared" si="15"/>
        <v>-3</v>
      </c>
      <c r="G81" s="59"/>
      <c r="H81" s="59"/>
      <c r="I81" s="50"/>
      <c r="J81" s="34"/>
      <c r="K81" s="58">
        <v>3</v>
      </c>
      <c r="L81" s="58">
        <f t="shared" si="16"/>
        <v>3</v>
      </c>
    </row>
    <row r="82" spans="1:13" ht="55.05" customHeight="1" thickBot="1" x14ac:dyDescent="0.45">
      <c r="A82" s="120" t="s">
        <v>91</v>
      </c>
      <c r="B82" s="55"/>
      <c r="C82" s="55"/>
      <c r="D82" s="55"/>
      <c r="E82" s="56">
        <f t="shared" si="14"/>
        <v>-1</v>
      </c>
      <c r="F82" s="57">
        <f t="shared" si="15"/>
        <v>-1</v>
      </c>
      <c r="G82" s="55"/>
      <c r="H82" s="55"/>
      <c r="I82" s="50"/>
      <c r="J82" s="34"/>
      <c r="K82" s="58">
        <v>1</v>
      </c>
      <c r="L82" s="58">
        <f t="shared" si="16"/>
        <v>1</v>
      </c>
    </row>
    <row r="83" spans="1:13" ht="55.05" customHeight="1" thickBot="1" x14ac:dyDescent="0.45">
      <c r="A83" s="119" t="s">
        <v>92</v>
      </c>
      <c r="B83" s="59"/>
      <c r="C83" s="59"/>
      <c r="D83" s="59"/>
      <c r="E83" s="56">
        <f t="shared" si="14"/>
        <v>-1</v>
      </c>
      <c r="F83" s="60">
        <f t="shared" si="15"/>
        <v>-2</v>
      </c>
      <c r="G83" s="59"/>
      <c r="H83" s="59"/>
      <c r="I83" s="50"/>
      <c r="J83" s="34"/>
      <c r="K83" s="58">
        <v>2</v>
      </c>
      <c r="L83" s="58">
        <f t="shared" si="16"/>
        <v>2</v>
      </c>
    </row>
    <row r="84" spans="1:13" ht="55.05" customHeight="1" thickBot="1" x14ac:dyDescent="0.45">
      <c r="A84" s="120" t="s">
        <v>93</v>
      </c>
      <c r="B84" s="55"/>
      <c r="C84" s="55"/>
      <c r="D84" s="55"/>
      <c r="E84" s="56">
        <f t="shared" si="14"/>
        <v>-1</v>
      </c>
      <c r="F84" s="57">
        <f t="shared" si="15"/>
        <v>-1</v>
      </c>
      <c r="G84" s="55"/>
      <c r="H84" s="55"/>
      <c r="I84" s="50"/>
      <c r="J84" s="34"/>
      <c r="K84" s="58">
        <v>1</v>
      </c>
      <c r="L84" s="58">
        <f t="shared" si="16"/>
        <v>1</v>
      </c>
    </row>
    <row r="85" spans="1:13" ht="55.05" customHeight="1" thickBot="1" x14ac:dyDescent="0.45">
      <c r="A85" s="119" t="s">
        <v>94</v>
      </c>
      <c r="B85" s="59"/>
      <c r="C85" s="59"/>
      <c r="D85" s="59"/>
      <c r="E85" s="56">
        <f t="shared" si="14"/>
        <v>-1</v>
      </c>
      <c r="F85" s="60">
        <f t="shared" si="15"/>
        <v>-2</v>
      </c>
      <c r="G85" s="59"/>
      <c r="H85" s="59"/>
      <c r="I85" s="50"/>
      <c r="J85" s="34"/>
      <c r="K85" s="58">
        <v>2</v>
      </c>
      <c r="L85" s="58">
        <f t="shared" si="16"/>
        <v>2</v>
      </c>
    </row>
    <row r="86" spans="1:13" ht="55.05" customHeight="1" thickBot="1" x14ac:dyDescent="0.45">
      <c r="A86" s="120" t="s">
        <v>95</v>
      </c>
      <c r="B86" s="55"/>
      <c r="C86" s="55"/>
      <c r="D86" s="55"/>
      <c r="E86" s="56">
        <f t="shared" si="14"/>
        <v>-1</v>
      </c>
      <c r="F86" s="57">
        <f t="shared" si="15"/>
        <v>-2</v>
      </c>
      <c r="G86" s="55"/>
      <c r="H86" s="55"/>
      <c r="I86" s="50"/>
      <c r="J86" s="34"/>
      <c r="K86" s="58">
        <v>2</v>
      </c>
      <c r="L86" s="58">
        <f t="shared" si="16"/>
        <v>2</v>
      </c>
    </row>
    <row r="87" spans="1:13" ht="55.05" customHeight="1" thickBot="1" x14ac:dyDescent="0.45">
      <c r="A87" s="119" t="s">
        <v>96</v>
      </c>
      <c r="B87" s="59"/>
      <c r="C87" s="59"/>
      <c r="D87" s="59"/>
      <c r="E87" s="56">
        <f t="shared" si="14"/>
        <v>-1</v>
      </c>
      <c r="F87" s="60">
        <f t="shared" si="15"/>
        <v>-2</v>
      </c>
      <c r="G87" s="59"/>
      <c r="H87" s="59"/>
      <c r="I87" s="50"/>
      <c r="J87" s="34"/>
      <c r="K87" s="58">
        <v>2</v>
      </c>
      <c r="L87" s="58">
        <f t="shared" si="16"/>
        <v>2</v>
      </c>
    </row>
    <row r="88" spans="1:13" ht="3.75" customHeight="1" x14ac:dyDescent="0.4">
      <c r="A88" s="61"/>
      <c r="B88" s="61"/>
      <c r="C88" s="61"/>
      <c r="D88" s="61"/>
      <c r="E88" s="61"/>
      <c r="F88" s="61"/>
      <c r="G88" s="61"/>
      <c r="H88" s="61"/>
      <c r="I88" s="50"/>
      <c r="J88" s="34"/>
      <c r="K88" s="62"/>
      <c r="L88" s="34"/>
    </row>
    <row r="89" spans="1:13" ht="19.2" thickBot="1" x14ac:dyDescent="0.45">
      <c r="A89" s="61"/>
      <c r="B89" s="34"/>
      <c r="C89" s="64"/>
      <c r="D89" s="64"/>
      <c r="E89" s="116" t="s">
        <v>27</v>
      </c>
      <c r="F89" s="114">
        <f>SUM(F66:F87)</f>
        <v>-44</v>
      </c>
      <c r="G89" s="65"/>
      <c r="H89" s="65"/>
      <c r="I89" s="50"/>
      <c r="J89" s="66" t="s">
        <v>22</v>
      </c>
      <c r="K89" s="48">
        <f>SUM(K66:K87)</f>
        <v>44</v>
      </c>
      <c r="L89" s="48">
        <f>SUM(L66:L87)</f>
        <v>44</v>
      </c>
      <c r="M89" s="23"/>
    </row>
    <row r="90" spans="1:13" ht="19.2" thickBot="1" x14ac:dyDescent="0.45">
      <c r="A90" s="61"/>
      <c r="B90" s="67"/>
      <c r="C90" s="67"/>
      <c r="D90" s="67"/>
      <c r="E90" s="70" t="s">
        <v>24</v>
      </c>
      <c r="F90" s="115">
        <f>(F89+L89)/(2*L89)*100</f>
        <v>0</v>
      </c>
      <c r="G90" s="65"/>
      <c r="H90" s="65"/>
      <c r="I90" s="50"/>
      <c r="J90" s="34"/>
      <c r="K90" s="48"/>
      <c r="L90" s="34"/>
    </row>
    <row r="91" spans="1:13" ht="19.2" thickBot="1" x14ac:dyDescent="0.45">
      <c r="A91" s="61"/>
      <c r="B91" s="67"/>
      <c r="C91" s="67"/>
      <c r="D91" s="67"/>
      <c r="E91" s="68"/>
      <c r="F91" s="71"/>
      <c r="G91" s="65"/>
      <c r="H91" s="65"/>
      <c r="I91" s="50"/>
      <c r="J91" s="34"/>
      <c r="K91" s="48"/>
      <c r="L91" s="34"/>
    </row>
    <row r="92" spans="1:13" ht="19.2" thickBot="1" x14ac:dyDescent="0.45">
      <c r="A92" s="124" t="s">
        <v>167</v>
      </c>
      <c r="B92" s="52" t="s">
        <v>20</v>
      </c>
      <c r="C92" s="52" t="s">
        <v>21</v>
      </c>
      <c r="D92" s="52" t="s">
        <v>25</v>
      </c>
      <c r="E92" s="53" t="s">
        <v>4</v>
      </c>
      <c r="F92" s="54" t="s">
        <v>3</v>
      </c>
      <c r="G92" s="52" t="s">
        <v>28</v>
      </c>
      <c r="H92" s="52" t="s">
        <v>29</v>
      </c>
      <c r="I92" s="50"/>
      <c r="J92" s="34"/>
      <c r="K92" s="48" t="s">
        <v>15</v>
      </c>
      <c r="L92" s="34" t="s">
        <v>26</v>
      </c>
    </row>
    <row r="93" spans="1:13" ht="55.05" customHeight="1" thickBot="1" x14ac:dyDescent="0.45">
      <c r="A93" s="120" t="s">
        <v>97</v>
      </c>
      <c r="B93" s="55"/>
      <c r="C93" s="55"/>
      <c r="D93" s="55"/>
      <c r="E93" s="56">
        <f t="shared" ref="E93" si="17">IF(OR(AND(B93&lt;&gt;"",C93&lt;&gt;""),AND(B93&lt;&gt;"",D93&lt;&gt;""),AND(C93&lt;&gt;"",D93&lt;&gt;"")),0,IF(B93&lt;&gt;"",1,IF(D93&lt;&gt;"",0,-1)))</f>
        <v>-1</v>
      </c>
      <c r="F93" s="57">
        <f t="shared" ref="F93" si="18">E93*K93</f>
        <v>-1</v>
      </c>
      <c r="G93" s="55"/>
      <c r="H93" s="55"/>
      <c r="I93" s="50"/>
      <c r="J93" s="34"/>
      <c r="K93" s="58">
        <v>1</v>
      </c>
      <c r="L93" s="58">
        <f t="shared" ref="L93" si="19">ABS(F93)</f>
        <v>1</v>
      </c>
    </row>
    <row r="94" spans="1:13" ht="3.75" customHeight="1" x14ac:dyDescent="0.4">
      <c r="A94" s="61"/>
      <c r="B94" s="61"/>
      <c r="C94" s="61"/>
      <c r="D94" s="61"/>
      <c r="E94" s="61"/>
      <c r="F94" s="61"/>
      <c r="G94" s="61"/>
      <c r="H94" s="61"/>
      <c r="I94" s="50"/>
      <c r="J94" s="34"/>
      <c r="K94" s="62"/>
      <c r="L94" s="34"/>
    </row>
    <row r="95" spans="1:13" ht="19.2" thickBot="1" x14ac:dyDescent="0.45">
      <c r="A95" s="61"/>
      <c r="B95" s="34"/>
      <c r="C95" s="64"/>
      <c r="D95" s="64"/>
      <c r="E95" s="116" t="s">
        <v>27</v>
      </c>
      <c r="F95" s="114">
        <f>SUM(F93:F93)</f>
        <v>-1</v>
      </c>
      <c r="G95" s="65"/>
      <c r="H95" s="65"/>
      <c r="I95" s="50"/>
      <c r="J95" s="66" t="s">
        <v>22</v>
      </c>
      <c r="K95" s="48">
        <f>SUM(K93:K93)</f>
        <v>1</v>
      </c>
      <c r="L95" s="48">
        <f>SUM(L93:L93)</f>
        <v>1</v>
      </c>
    </row>
    <row r="96" spans="1:13" ht="19.2" thickBot="1" x14ac:dyDescent="0.45">
      <c r="A96" s="61"/>
      <c r="B96" s="67"/>
      <c r="C96" s="67"/>
      <c r="D96" s="67"/>
      <c r="E96" s="70" t="s">
        <v>24</v>
      </c>
      <c r="F96" s="115">
        <f>(F95+L95)/(2*L95)*100</f>
        <v>0</v>
      </c>
      <c r="G96" s="65"/>
      <c r="H96" s="65"/>
      <c r="I96" s="50"/>
      <c r="J96" s="34"/>
      <c r="K96" s="48"/>
      <c r="L96" s="34"/>
    </row>
    <row r="97" spans="1:12" ht="19.2" thickBot="1" x14ac:dyDescent="0.45">
      <c r="A97" s="61"/>
      <c r="B97" s="67"/>
      <c r="C97" s="67"/>
      <c r="D97" s="67"/>
      <c r="E97" s="68"/>
      <c r="F97" s="71"/>
      <c r="G97" s="65"/>
      <c r="H97" s="65"/>
      <c r="I97" s="50"/>
      <c r="J97" s="34"/>
      <c r="K97" s="48"/>
      <c r="L97" s="34"/>
    </row>
    <row r="98" spans="1:12" ht="19.2" thickBot="1" x14ac:dyDescent="0.45">
      <c r="A98" s="124" t="s">
        <v>168</v>
      </c>
      <c r="B98" s="52" t="s">
        <v>20</v>
      </c>
      <c r="C98" s="52" t="s">
        <v>21</v>
      </c>
      <c r="D98" s="52" t="s">
        <v>25</v>
      </c>
      <c r="E98" s="53" t="s">
        <v>4</v>
      </c>
      <c r="F98" s="54" t="s">
        <v>3</v>
      </c>
      <c r="G98" s="52" t="s">
        <v>28</v>
      </c>
      <c r="H98" s="52" t="s">
        <v>29</v>
      </c>
      <c r="I98" s="50"/>
      <c r="J98" s="34"/>
      <c r="K98" s="48" t="s">
        <v>15</v>
      </c>
      <c r="L98" s="34" t="s">
        <v>26</v>
      </c>
    </row>
    <row r="99" spans="1:12" ht="55.05" customHeight="1" thickBot="1" x14ac:dyDescent="0.45">
      <c r="A99" s="120" t="s">
        <v>98</v>
      </c>
      <c r="B99" s="55"/>
      <c r="C99" s="55"/>
      <c r="D99" s="55"/>
      <c r="E99" s="56">
        <f t="shared" ref="E99:E117" si="20">IF(OR(AND(B99&lt;&gt;"",C99&lt;&gt;""),AND(B99&lt;&gt;"",D99&lt;&gt;""),AND(C99&lt;&gt;"",D99&lt;&gt;"")),0,IF(B99&lt;&gt;"",1,IF(D99&lt;&gt;"",0,-1)))</f>
        <v>-1</v>
      </c>
      <c r="F99" s="57">
        <f t="shared" ref="F99:F117" si="21">E99*K99</f>
        <v>-3</v>
      </c>
      <c r="G99" s="55"/>
      <c r="H99" s="55"/>
      <c r="I99" s="50"/>
      <c r="J99" s="34"/>
      <c r="K99" s="58">
        <v>3</v>
      </c>
      <c r="L99" s="58">
        <f t="shared" ref="L99:L117" si="22">ABS(F99)</f>
        <v>3</v>
      </c>
    </row>
    <row r="100" spans="1:12" ht="55.05" customHeight="1" thickBot="1" x14ac:dyDescent="0.45">
      <c r="A100" s="119" t="s">
        <v>90</v>
      </c>
      <c r="B100" s="59"/>
      <c r="C100" s="59"/>
      <c r="D100" s="59"/>
      <c r="E100" s="56">
        <f t="shared" si="20"/>
        <v>-1</v>
      </c>
      <c r="F100" s="60">
        <f t="shared" si="21"/>
        <v>-3</v>
      </c>
      <c r="G100" s="59"/>
      <c r="H100" s="59"/>
      <c r="I100" s="50"/>
      <c r="J100" s="34"/>
      <c r="K100" s="58">
        <v>3</v>
      </c>
      <c r="L100" s="58">
        <f t="shared" si="22"/>
        <v>3</v>
      </c>
    </row>
    <row r="101" spans="1:12" ht="55.05" customHeight="1" thickBot="1" x14ac:dyDescent="0.45">
      <c r="A101" s="120" t="s">
        <v>99</v>
      </c>
      <c r="B101" s="55"/>
      <c r="C101" s="55"/>
      <c r="D101" s="55"/>
      <c r="E101" s="56">
        <f t="shared" si="20"/>
        <v>-1</v>
      </c>
      <c r="F101" s="57">
        <f t="shared" si="21"/>
        <v>-3</v>
      </c>
      <c r="G101" s="55"/>
      <c r="H101" s="55"/>
      <c r="I101" s="50"/>
      <c r="J101" s="34"/>
      <c r="K101" s="58">
        <v>3</v>
      </c>
      <c r="L101" s="58">
        <f t="shared" si="22"/>
        <v>3</v>
      </c>
    </row>
    <row r="102" spans="1:12" ht="55.05" customHeight="1" thickBot="1" x14ac:dyDescent="0.45">
      <c r="A102" s="119" t="s">
        <v>100</v>
      </c>
      <c r="B102" s="59"/>
      <c r="C102" s="59"/>
      <c r="D102" s="59"/>
      <c r="E102" s="56">
        <f t="shared" si="20"/>
        <v>-1</v>
      </c>
      <c r="F102" s="60">
        <f t="shared" si="21"/>
        <v>-2</v>
      </c>
      <c r="G102" s="59"/>
      <c r="H102" s="59"/>
      <c r="I102" s="50"/>
      <c r="J102" s="34"/>
      <c r="K102" s="58">
        <v>2</v>
      </c>
      <c r="L102" s="58">
        <f t="shared" si="22"/>
        <v>2</v>
      </c>
    </row>
    <row r="103" spans="1:12" ht="55.05" customHeight="1" thickBot="1" x14ac:dyDescent="0.45">
      <c r="A103" s="120" t="s">
        <v>101</v>
      </c>
      <c r="B103" s="55"/>
      <c r="C103" s="55"/>
      <c r="D103" s="55"/>
      <c r="E103" s="56">
        <f t="shared" si="20"/>
        <v>-1</v>
      </c>
      <c r="F103" s="57">
        <f t="shared" si="21"/>
        <v>-1</v>
      </c>
      <c r="G103" s="55"/>
      <c r="H103" s="55"/>
      <c r="I103" s="50"/>
      <c r="J103" s="34"/>
      <c r="K103" s="58">
        <v>1</v>
      </c>
      <c r="L103" s="58">
        <f t="shared" si="22"/>
        <v>1</v>
      </c>
    </row>
    <row r="104" spans="1:12" ht="55.05" customHeight="1" thickBot="1" x14ac:dyDescent="0.45">
      <c r="A104" s="119" t="s">
        <v>102</v>
      </c>
      <c r="B104" s="59"/>
      <c r="C104" s="59"/>
      <c r="D104" s="59"/>
      <c r="E104" s="56">
        <f t="shared" si="20"/>
        <v>-1</v>
      </c>
      <c r="F104" s="60">
        <f t="shared" si="21"/>
        <v>-3</v>
      </c>
      <c r="G104" s="59"/>
      <c r="H104" s="59"/>
      <c r="I104" s="50"/>
      <c r="J104" s="34"/>
      <c r="K104" s="58">
        <v>3</v>
      </c>
      <c r="L104" s="58">
        <f t="shared" si="22"/>
        <v>3</v>
      </c>
    </row>
    <row r="105" spans="1:12" ht="55.05" customHeight="1" thickBot="1" x14ac:dyDescent="0.45">
      <c r="A105" s="120" t="s">
        <v>103</v>
      </c>
      <c r="B105" s="55"/>
      <c r="C105" s="55"/>
      <c r="D105" s="55"/>
      <c r="E105" s="56">
        <f t="shared" si="20"/>
        <v>-1</v>
      </c>
      <c r="F105" s="57">
        <f t="shared" si="21"/>
        <v>-1</v>
      </c>
      <c r="G105" s="55"/>
      <c r="H105" s="55"/>
      <c r="I105" s="50"/>
      <c r="J105" s="34"/>
      <c r="K105" s="58">
        <v>1</v>
      </c>
      <c r="L105" s="58">
        <f t="shared" si="22"/>
        <v>1</v>
      </c>
    </row>
    <row r="106" spans="1:12" ht="55.05" customHeight="1" thickBot="1" x14ac:dyDescent="0.45">
      <c r="A106" s="119" t="s">
        <v>104</v>
      </c>
      <c r="B106" s="59"/>
      <c r="C106" s="59"/>
      <c r="D106" s="59"/>
      <c r="E106" s="56">
        <f t="shared" si="20"/>
        <v>-1</v>
      </c>
      <c r="F106" s="60">
        <f t="shared" si="21"/>
        <v>-2</v>
      </c>
      <c r="G106" s="59"/>
      <c r="H106" s="59"/>
      <c r="I106" s="50"/>
      <c r="J106" s="34"/>
      <c r="K106" s="58">
        <v>2</v>
      </c>
      <c r="L106" s="58">
        <f t="shared" si="22"/>
        <v>2</v>
      </c>
    </row>
    <row r="107" spans="1:12" ht="55.05" customHeight="1" thickBot="1" x14ac:dyDescent="0.45">
      <c r="A107" s="120" t="s">
        <v>105</v>
      </c>
      <c r="B107" s="55"/>
      <c r="C107" s="55"/>
      <c r="D107" s="55"/>
      <c r="E107" s="56">
        <f t="shared" si="20"/>
        <v>-1</v>
      </c>
      <c r="F107" s="57">
        <f t="shared" si="21"/>
        <v>-2</v>
      </c>
      <c r="G107" s="55"/>
      <c r="H107" s="55"/>
      <c r="I107" s="50"/>
      <c r="J107" s="34"/>
      <c r="K107" s="58">
        <v>2</v>
      </c>
      <c r="L107" s="58">
        <f t="shared" si="22"/>
        <v>2</v>
      </c>
    </row>
    <row r="108" spans="1:12" ht="55.05" customHeight="1" thickBot="1" x14ac:dyDescent="0.45">
      <c r="A108" s="119" t="s">
        <v>106</v>
      </c>
      <c r="B108" s="59"/>
      <c r="C108" s="59"/>
      <c r="D108" s="59"/>
      <c r="E108" s="56">
        <f t="shared" si="20"/>
        <v>-1</v>
      </c>
      <c r="F108" s="60">
        <f t="shared" si="21"/>
        <v>-2</v>
      </c>
      <c r="G108" s="59"/>
      <c r="H108" s="59"/>
      <c r="I108" s="50"/>
      <c r="J108" s="34"/>
      <c r="K108" s="58">
        <v>2</v>
      </c>
      <c r="L108" s="58">
        <f t="shared" si="22"/>
        <v>2</v>
      </c>
    </row>
    <row r="109" spans="1:12" ht="55.05" customHeight="1" thickBot="1" x14ac:dyDescent="0.45">
      <c r="A109" s="120" t="s">
        <v>107</v>
      </c>
      <c r="B109" s="55"/>
      <c r="C109" s="55"/>
      <c r="D109" s="55"/>
      <c r="E109" s="56">
        <f t="shared" si="20"/>
        <v>-1</v>
      </c>
      <c r="F109" s="57">
        <f t="shared" si="21"/>
        <v>-3</v>
      </c>
      <c r="G109" s="55"/>
      <c r="H109" s="55"/>
      <c r="I109" s="50"/>
      <c r="J109" s="34"/>
      <c r="K109" s="58">
        <v>3</v>
      </c>
      <c r="L109" s="58">
        <f t="shared" si="22"/>
        <v>3</v>
      </c>
    </row>
    <row r="110" spans="1:12" ht="55.05" customHeight="1" thickBot="1" x14ac:dyDescent="0.45">
      <c r="A110" s="119" t="s">
        <v>108</v>
      </c>
      <c r="B110" s="59"/>
      <c r="C110" s="59"/>
      <c r="D110" s="59"/>
      <c r="E110" s="56">
        <f t="shared" si="20"/>
        <v>-1</v>
      </c>
      <c r="F110" s="60">
        <f t="shared" si="21"/>
        <v>-2</v>
      </c>
      <c r="G110" s="59"/>
      <c r="H110" s="59"/>
      <c r="I110" s="50"/>
      <c r="J110" s="34"/>
      <c r="K110" s="58">
        <v>2</v>
      </c>
      <c r="L110" s="58">
        <f t="shared" si="22"/>
        <v>2</v>
      </c>
    </row>
    <row r="111" spans="1:12" ht="55.05" customHeight="1" thickBot="1" x14ac:dyDescent="0.45">
      <c r="A111" s="120" t="s">
        <v>109</v>
      </c>
      <c r="B111" s="55"/>
      <c r="C111" s="55"/>
      <c r="D111" s="55"/>
      <c r="E111" s="56">
        <f t="shared" si="20"/>
        <v>-1</v>
      </c>
      <c r="F111" s="57">
        <f t="shared" si="21"/>
        <v>-1</v>
      </c>
      <c r="G111" s="55"/>
      <c r="H111" s="55"/>
      <c r="I111" s="50"/>
      <c r="J111" s="34"/>
      <c r="K111" s="58">
        <v>1</v>
      </c>
      <c r="L111" s="58">
        <f t="shared" si="22"/>
        <v>1</v>
      </c>
    </row>
    <row r="112" spans="1:12" ht="55.05" customHeight="1" thickBot="1" x14ac:dyDescent="0.45">
      <c r="A112" s="119" t="s">
        <v>110</v>
      </c>
      <c r="B112" s="59"/>
      <c r="C112" s="59"/>
      <c r="D112" s="59"/>
      <c r="E112" s="56">
        <f t="shared" si="20"/>
        <v>-1</v>
      </c>
      <c r="F112" s="60">
        <f t="shared" si="21"/>
        <v>-2</v>
      </c>
      <c r="G112" s="59"/>
      <c r="H112" s="59"/>
      <c r="I112" s="50"/>
      <c r="J112" s="34"/>
      <c r="K112" s="58">
        <v>2</v>
      </c>
      <c r="L112" s="58">
        <f t="shared" si="22"/>
        <v>2</v>
      </c>
    </row>
    <row r="113" spans="1:12" ht="55.05" customHeight="1" thickBot="1" x14ac:dyDescent="0.45">
      <c r="A113" s="120" t="s">
        <v>111</v>
      </c>
      <c r="B113" s="55"/>
      <c r="C113" s="55"/>
      <c r="D113" s="55"/>
      <c r="E113" s="56">
        <f t="shared" si="20"/>
        <v>-1</v>
      </c>
      <c r="F113" s="57">
        <f t="shared" si="21"/>
        <v>-1</v>
      </c>
      <c r="G113" s="55"/>
      <c r="H113" s="55"/>
      <c r="I113" s="50"/>
      <c r="J113" s="34"/>
      <c r="K113" s="58">
        <v>1</v>
      </c>
      <c r="L113" s="58">
        <f t="shared" si="22"/>
        <v>1</v>
      </c>
    </row>
    <row r="114" spans="1:12" ht="55.05" customHeight="1" thickBot="1" x14ac:dyDescent="0.45">
      <c r="A114" s="119" t="s">
        <v>112</v>
      </c>
      <c r="B114" s="59"/>
      <c r="C114" s="59"/>
      <c r="D114" s="59"/>
      <c r="E114" s="56">
        <f t="shared" si="20"/>
        <v>-1</v>
      </c>
      <c r="F114" s="60">
        <f t="shared" si="21"/>
        <v>-1</v>
      </c>
      <c r="G114" s="59"/>
      <c r="H114" s="59"/>
      <c r="I114" s="50"/>
      <c r="J114" s="34"/>
      <c r="K114" s="58">
        <v>1</v>
      </c>
      <c r="L114" s="58">
        <f t="shared" si="22"/>
        <v>1</v>
      </c>
    </row>
    <row r="115" spans="1:12" ht="55.05" customHeight="1" thickBot="1" x14ac:dyDescent="0.45">
      <c r="A115" s="120" t="s">
        <v>113</v>
      </c>
      <c r="B115" s="55"/>
      <c r="C115" s="55"/>
      <c r="D115" s="55"/>
      <c r="E115" s="56">
        <f t="shared" si="20"/>
        <v>-1</v>
      </c>
      <c r="F115" s="57">
        <f t="shared" si="21"/>
        <v>-3</v>
      </c>
      <c r="G115" s="55"/>
      <c r="H115" s="55"/>
      <c r="I115" s="50"/>
      <c r="J115" s="34"/>
      <c r="K115" s="58">
        <v>3</v>
      </c>
      <c r="L115" s="58">
        <f t="shared" si="22"/>
        <v>3</v>
      </c>
    </row>
    <row r="116" spans="1:12" ht="55.05" customHeight="1" thickBot="1" x14ac:dyDescent="0.45">
      <c r="A116" s="119" t="s">
        <v>114</v>
      </c>
      <c r="B116" s="59"/>
      <c r="C116" s="59"/>
      <c r="D116" s="59"/>
      <c r="E116" s="56">
        <f t="shared" si="20"/>
        <v>-1</v>
      </c>
      <c r="F116" s="60">
        <f t="shared" si="21"/>
        <v>-3</v>
      </c>
      <c r="G116" s="59"/>
      <c r="H116" s="59"/>
      <c r="I116" s="50"/>
      <c r="J116" s="34"/>
      <c r="K116" s="58">
        <v>3</v>
      </c>
      <c r="L116" s="58">
        <f t="shared" si="22"/>
        <v>3</v>
      </c>
    </row>
    <row r="117" spans="1:12" ht="55.05" customHeight="1" thickBot="1" x14ac:dyDescent="0.45">
      <c r="A117" s="120" t="s">
        <v>115</v>
      </c>
      <c r="B117" s="55"/>
      <c r="C117" s="55"/>
      <c r="D117" s="55"/>
      <c r="E117" s="56">
        <f t="shared" si="20"/>
        <v>-1</v>
      </c>
      <c r="F117" s="57">
        <f t="shared" si="21"/>
        <v>-1</v>
      </c>
      <c r="G117" s="55"/>
      <c r="H117" s="55"/>
      <c r="I117" s="50"/>
      <c r="J117" s="34"/>
      <c r="K117" s="58">
        <v>1</v>
      </c>
      <c r="L117" s="58">
        <f t="shared" si="22"/>
        <v>1</v>
      </c>
    </row>
    <row r="118" spans="1:12" ht="55.05" customHeight="1" thickBot="1" x14ac:dyDescent="0.45">
      <c r="A118" s="119" t="s">
        <v>116</v>
      </c>
      <c r="B118" s="59"/>
      <c r="C118" s="59"/>
      <c r="D118" s="59"/>
      <c r="E118" s="56">
        <f t="shared" ref="E118:E124" si="23">IF(OR(AND(B118&lt;&gt;"",C118&lt;&gt;""),AND(B118&lt;&gt;"",D118&lt;&gt;""),AND(C118&lt;&gt;"",D118&lt;&gt;"")),0,IF(B118&lt;&gt;"",1,IF(D118&lt;&gt;"",0,-1)))</f>
        <v>-1</v>
      </c>
      <c r="F118" s="60">
        <f t="shared" ref="F118:F124" si="24">E118*K118</f>
        <v>-2</v>
      </c>
      <c r="G118" s="59"/>
      <c r="H118" s="59"/>
      <c r="I118" s="50"/>
      <c r="J118" s="34"/>
      <c r="K118" s="58">
        <v>2</v>
      </c>
      <c r="L118" s="58">
        <f t="shared" ref="L118:L124" si="25">ABS(F118)</f>
        <v>2</v>
      </c>
    </row>
    <row r="119" spans="1:12" ht="55.05" customHeight="1" thickBot="1" x14ac:dyDescent="0.45">
      <c r="A119" s="120" t="s">
        <v>117</v>
      </c>
      <c r="B119" s="55"/>
      <c r="C119" s="55"/>
      <c r="D119" s="55"/>
      <c r="E119" s="56">
        <f t="shared" si="23"/>
        <v>-1</v>
      </c>
      <c r="F119" s="57">
        <f t="shared" si="24"/>
        <v>-2</v>
      </c>
      <c r="G119" s="55"/>
      <c r="H119" s="55"/>
      <c r="I119" s="50"/>
      <c r="J119" s="34"/>
      <c r="K119" s="58">
        <v>2</v>
      </c>
      <c r="L119" s="58">
        <f t="shared" si="25"/>
        <v>2</v>
      </c>
    </row>
    <row r="120" spans="1:12" ht="55.05" customHeight="1" thickBot="1" x14ac:dyDescent="0.45">
      <c r="A120" s="119" t="s">
        <v>118</v>
      </c>
      <c r="B120" s="59"/>
      <c r="C120" s="59"/>
      <c r="D120" s="59"/>
      <c r="E120" s="56">
        <f t="shared" si="23"/>
        <v>-1</v>
      </c>
      <c r="F120" s="60">
        <f t="shared" si="24"/>
        <v>-1</v>
      </c>
      <c r="G120" s="59"/>
      <c r="H120" s="59"/>
      <c r="I120" s="50"/>
      <c r="J120" s="34"/>
      <c r="K120" s="58">
        <v>1</v>
      </c>
      <c r="L120" s="58">
        <f t="shared" si="25"/>
        <v>1</v>
      </c>
    </row>
    <row r="121" spans="1:12" ht="55.05" customHeight="1" thickBot="1" x14ac:dyDescent="0.45">
      <c r="A121" s="120" t="s">
        <v>119</v>
      </c>
      <c r="B121" s="55"/>
      <c r="C121" s="55"/>
      <c r="D121" s="55"/>
      <c r="E121" s="56">
        <f t="shared" si="23"/>
        <v>-1</v>
      </c>
      <c r="F121" s="57">
        <f t="shared" si="24"/>
        <v>-2</v>
      </c>
      <c r="G121" s="55"/>
      <c r="H121" s="55"/>
      <c r="I121" s="50"/>
      <c r="J121" s="34"/>
      <c r="K121" s="58">
        <v>2</v>
      </c>
      <c r="L121" s="58">
        <f t="shared" si="25"/>
        <v>2</v>
      </c>
    </row>
    <row r="122" spans="1:12" ht="55.05" customHeight="1" thickBot="1" x14ac:dyDescent="0.45">
      <c r="A122" s="119" t="s">
        <v>120</v>
      </c>
      <c r="B122" s="59"/>
      <c r="C122" s="59"/>
      <c r="D122" s="59"/>
      <c r="E122" s="56">
        <f t="shared" si="23"/>
        <v>-1</v>
      </c>
      <c r="F122" s="60">
        <f t="shared" si="24"/>
        <v>-1</v>
      </c>
      <c r="G122" s="59"/>
      <c r="H122" s="59"/>
      <c r="I122" s="50"/>
      <c r="J122" s="34"/>
      <c r="K122" s="58">
        <v>1</v>
      </c>
      <c r="L122" s="58">
        <f t="shared" si="25"/>
        <v>1</v>
      </c>
    </row>
    <row r="123" spans="1:12" ht="55.05" customHeight="1" thickBot="1" x14ac:dyDescent="0.45">
      <c r="A123" s="120" t="s">
        <v>121</v>
      </c>
      <c r="B123" s="55"/>
      <c r="C123" s="55"/>
      <c r="D123" s="55"/>
      <c r="E123" s="56">
        <f t="shared" si="23"/>
        <v>-1</v>
      </c>
      <c r="F123" s="57">
        <f t="shared" si="24"/>
        <v>-1</v>
      </c>
      <c r="G123" s="55"/>
      <c r="H123" s="55"/>
      <c r="I123" s="50"/>
      <c r="J123" s="34"/>
      <c r="K123" s="58">
        <v>1</v>
      </c>
      <c r="L123" s="58">
        <f t="shared" si="25"/>
        <v>1</v>
      </c>
    </row>
    <row r="124" spans="1:12" ht="55.05" customHeight="1" thickBot="1" x14ac:dyDescent="0.45">
      <c r="A124" s="119" t="s">
        <v>171</v>
      </c>
      <c r="B124" s="59"/>
      <c r="C124" s="59"/>
      <c r="D124" s="59"/>
      <c r="E124" s="56">
        <f t="shared" si="23"/>
        <v>-1</v>
      </c>
      <c r="F124" s="60">
        <f t="shared" si="24"/>
        <v>-1</v>
      </c>
      <c r="G124" s="59"/>
      <c r="H124" s="59"/>
      <c r="I124" s="50"/>
      <c r="J124" s="34"/>
      <c r="K124" s="58">
        <v>1</v>
      </c>
      <c r="L124" s="58">
        <f t="shared" si="25"/>
        <v>1</v>
      </c>
    </row>
    <row r="125" spans="1:12" ht="3.75" customHeight="1" x14ac:dyDescent="0.4">
      <c r="A125" s="61"/>
      <c r="B125" s="61"/>
      <c r="C125" s="61"/>
      <c r="D125" s="61"/>
      <c r="E125" s="61"/>
      <c r="F125" s="61"/>
      <c r="G125" s="61"/>
      <c r="H125" s="61"/>
      <c r="I125" s="50"/>
      <c r="J125" s="34"/>
      <c r="K125" s="62"/>
      <c r="L125" s="34"/>
    </row>
    <row r="126" spans="1:12" ht="19.2" thickBot="1" x14ac:dyDescent="0.45">
      <c r="A126" s="61"/>
      <c r="B126" s="34"/>
      <c r="C126" s="64"/>
      <c r="D126" s="64"/>
      <c r="E126" s="116" t="s">
        <v>27</v>
      </c>
      <c r="F126" s="114">
        <f>SUM(F99:F124)</f>
        <v>-49</v>
      </c>
      <c r="G126" s="65"/>
      <c r="H126" s="65"/>
      <c r="I126" s="50"/>
      <c r="J126" s="66" t="s">
        <v>22</v>
      </c>
      <c r="K126" s="48">
        <f>SUM(K99:K124)</f>
        <v>49</v>
      </c>
      <c r="L126" s="48">
        <f>SUM(L99:L124)</f>
        <v>49</v>
      </c>
    </row>
    <row r="127" spans="1:12" ht="19.2" thickBot="1" x14ac:dyDescent="0.45">
      <c r="A127" s="61"/>
      <c r="B127" s="67"/>
      <c r="C127" s="67"/>
      <c r="D127" s="67"/>
      <c r="E127" s="70" t="s">
        <v>24</v>
      </c>
      <c r="F127" s="115">
        <f>(F126+L126)/(2*L126)*100</f>
        <v>0</v>
      </c>
      <c r="G127" s="65"/>
      <c r="H127" s="65"/>
      <c r="I127" s="50"/>
      <c r="J127" s="34"/>
      <c r="K127" s="48"/>
      <c r="L127" s="34"/>
    </row>
    <row r="128" spans="1:12" ht="19.2" thickBot="1" x14ac:dyDescent="0.45">
      <c r="A128" s="61"/>
      <c r="B128" s="67"/>
      <c r="C128" s="67"/>
      <c r="D128" s="67"/>
      <c r="E128" s="68"/>
      <c r="F128" s="71"/>
      <c r="G128" s="65"/>
      <c r="H128" s="65"/>
      <c r="I128" s="50"/>
      <c r="J128" s="34"/>
      <c r="K128" s="48"/>
      <c r="L128" s="34"/>
    </row>
    <row r="129" spans="1:12" ht="19.2" thickBot="1" x14ac:dyDescent="0.45">
      <c r="A129" s="124" t="s">
        <v>122</v>
      </c>
      <c r="B129" s="52" t="s">
        <v>20</v>
      </c>
      <c r="C129" s="52" t="s">
        <v>21</v>
      </c>
      <c r="D129" s="52" t="s">
        <v>25</v>
      </c>
      <c r="E129" s="53" t="s">
        <v>4</v>
      </c>
      <c r="F129" s="54" t="s">
        <v>3</v>
      </c>
      <c r="G129" s="52" t="s">
        <v>28</v>
      </c>
      <c r="H129" s="52" t="s">
        <v>29</v>
      </c>
      <c r="I129" s="50"/>
      <c r="J129" s="34"/>
      <c r="K129" s="48" t="s">
        <v>15</v>
      </c>
      <c r="L129" s="34" t="s">
        <v>26</v>
      </c>
    </row>
    <row r="130" spans="1:12" ht="55.05" customHeight="1" thickBot="1" x14ac:dyDescent="0.45">
      <c r="A130" s="120" t="s">
        <v>129</v>
      </c>
      <c r="B130" s="55"/>
      <c r="C130" s="55"/>
      <c r="D130" s="55"/>
      <c r="E130" s="56">
        <f t="shared" ref="E130:E137" si="26">IF(OR(AND(B130&lt;&gt;"",C130&lt;&gt;""),AND(B130&lt;&gt;"",D130&lt;&gt;""),AND(C130&lt;&gt;"",D130&lt;&gt;"")),0,IF(B130&lt;&gt;"",1,IF(D130&lt;&gt;"",0,-1)))</f>
        <v>-1</v>
      </c>
      <c r="F130" s="57">
        <f t="shared" ref="F130:F137" si="27">E130*K130</f>
        <v>-2</v>
      </c>
      <c r="G130" s="55"/>
      <c r="H130" s="55"/>
      <c r="I130" s="50"/>
      <c r="J130" s="34"/>
      <c r="K130" s="58">
        <v>2</v>
      </c>
      <c r="L130" s="58">
        <f t="shared" ref="L130:L137" si="28">ABS(F130)</f>
        <v>2</v>
      </c>
    </row>
    <row r="131" spans="1:12" ht="55.05" customHeight="1" thickBot="1" x14ac:dyDescent="0.45">
      <c r="A131" s="119" t="s">
        <v>123</v>
      </c>
      <c r="B131" s="59"/>
      <c r="C131" s="59"/>
      <c r="D131" s="59"/>
      <c r="E131" s="56">
        <f t="shared" ref="E131" si="29">IF(OR(AND(B131&lt;&gt;"",C131&lt;&gt;""),AND(B131&lt;&gt;"",D131&lt;&gt;""),AND(C131&lt;&gt;"",D131&lt;&gt;"")),0,IF(B131&lt;&gt;"",1,IF(D131&lt;&gt;"",0,-1)))</f>
        <v>-1</v>
      </c>
      <c r="F131" s="60">
        <f t="shared" ref="F131" si="30">E131*K131</f>
        <v>-2</v>
      </c>
      <c r="G131" s="59"/>
      <c r="H131" s="59"/>
      <c r="I131" s="50"/>
      <c r="J131" s="34"/>
      <c r="K131" s="58">
        <v>2</v>
      </c>
      <c r="L131" s="58">
        <f t="shared" ref="L131" si="31">ABS(F131)</f>
        <v>2</v>
      </c>
    </row>
    <row r="132" spans="1:12" ht="55.05" customHeight="1" thickBot="1" x14ac:dyDescent="0.45">
      <c r="A132" s="120" t="s">
        <v>124</v>
      </c>
      <c r="B132" s="55"/>
      <c r="C132" s="55"/>
      <c r="D132" s="55"/>
      <c r="E132" s="56">
        <f t="shared" si="26"/>
        <v>-1</v>
      </c>
      <c r="F132" s="57">
        <f t="shared" si="27"/>
        <v>-1</v>
      </c>
      <c r="G132" s="55"/>
      <c r="H132" s="55"/>
      <c r="I132" s="50"/>
      <c r="J132" s="34"/>
      <c r="K132" s="58">
        <v>1</v>
      </c>
      <c r="L132" s="58">
        <f t="shared" si="28"/>
        <v>1</v>
      </c>
    </row>
    <row r="133" spans="1:12" ht="55.05" customHeight="1" thickBot="1" x14ac:dyDescent="0.45">
      <c r="A133" s="119" t="s">
        <v>125</v>
      </c>
      <c r="B133" s="59"/>
      <c r="C133" s="59"/>
      <c r="D133" s="59"/>
      <c r="E133" s="56">
        <f t="shared" si="26"/>
        <v>-1</v>
      </c>
      <c r="F133" s="60">
        <f t="shared" si="27"/>
        <v>-1</v>
      </c>
      <c r="G133" s="59"/>
      <c r="H133" s="59"/>
      <c r="I133" s="50"/>
      <c r="J133" s="34"/>
      <c r="K133" s="58">
        <v>1</v>
      </c>
      <c r="L133" s="58">
        <f t="shared" si="28"/>
        <v>1</v>
      </c>
    </row>
    <row r="134" spans="1:12" ht="55.05" customHeight="1" thickBot="1" x14ac:dyDescent="0.45">
      <c r="A134" s="120" t="s">
        <v>172</v>
      </c>
      <c r="B134" s="55"/>
      <c r="C134" s="55"/>
      <c r="D134" s="55"/>
      <c r="E134" s="56">
        <f t="shared" si="26"/>
        <v>-1</v>
      </c>
      <c r="F134" s="57">
        <f t="shared" si="27"/>
        <v>-1</v>
      </c>
      <c r="G134" s="55"/>
      <c r="H134" s="55"/>
      <c r="I134" s="50"/>
      <c r="J134" s="34"/>
      <c r="K134" s="58">
        <v>1</v>
      </c>
      <c r="L134" s="58">
        <f t="shared" si="28"/>
        <v>1</v>
      </c>
    </row>
    <row r="135" spans="1:12" ht="55.05" customHeight="1" thickBot="1" x14ac:dyDescent="0.45">
      <c r="A135" s="119" t="s">
        <v>126</v>
      </c>
      <c r="B135" s="59"/>
      <c r="C135" s="59"/>
      <c r="D135" s="59"/>
      <c r="E135" s="56">
        <f t="shared" si="26"/>
        <v>-1</v>
      </c>
      <c r="F135" s="60">
        <f t="shared" si="27"/>
        <v>-2</v>
      </c>
      <c r="G135" s="59"/>
      <c r="H135" s="59"/>
      <c r="I135" s="50"/>
      <c r="J135" s="34"/>
      <c r="K135" s="58">
        <v>2</v>
      </c>
      <c r="L135" s="58">
        <f t="shared" si="28"/>
        <v>2</v>
      </c>
    </row>
    <row r="136" spans="1:12" ht="55.05" customHeight="1" thickBot="1" x14ac:dyDescent="0.45">
      <c r="A136" s="120" t="s">
        <v>127</v>
      </c>
      <c r="B136" s="55"/>
      <c r="C136" s="55"/>
      <c r="D136" s="55"/>
      <c r="E136" s="56">
        <f t="shared" si="26"/>
        <v>-1</v>
      </c>
      <c r="F136" s="57">
        <f t="shared" si="27"/>
        <v>-2</v>
      </c>
      <c r="G136" s="55"/>
      <c r="H136" s="55"/>
      <c r="I136" s="50"/>
      <c r="J136" s="34"/>
      <c r="K136" s="58">
        <v>2</v>
      </c>
      <c r="L136" s="58">
        <f t="shared" si="28"/>
        <v>2</v>
      </c>
    </row>
    <row r="137" spans="1:12" ht="55.05" customHeight="1" thickBot="1" x14ac:dyDescent="0.45">
      <c r="A137" s="119" t="s">
        <v>128</v>
      </c>
      <c r="B137" s="59"/>
      <c r="C137" s="59"/>
      <c r="D137" s="59"/>
      <c r="E137" s="56">
        <f t="shared" si="26"/>
        <v>-1</v>
      </c>
      <c r="F137" s="60">
        <f t="shared" si="27"/>
        <v>-3</v>
      </c>
      <c r="G137" s="59"/>
      <c r="H137" s="59"/>
      <c r="I137" s="50"/>
      <c r="J137" s="34"/>
      <c r="K137" s="58">
        <v>3</v>
      </c>
      <c r="L137" s="58">
        <f t="shared" si="28"/>
        <v>3</v>
      </c>
    </row>
    <row r="138" spans="1:12" ht="3.75" customHeight="1" x14ac:dyDescent="0.4">
      <c r="A138" s="61"/>
      <c r="B138" s="61"/>
      <c r="C138" s="61"/>
      <c r="D138" s="61"/>
      <c r="E138" s="61"/>
      <c r="F138" s="61"/>
      <c r="G138" s="61"/>
      <c r="H138" s="61"/>
      <c r="I138" s="50"/>
      <c r="J138" s="34"/>
      <c r="K138" s="62"/>
      <c r="L138" s="34"/>
    </row>
    <row r="139" spans="1:12" ht="19.2" thickBot="1" x14ac:dyDescent="0.45">
      <c r="A139" s="61"/>
      <c r="B139" s="34"/>
      <c r="C139" s="64"/>
      <c r="D139" s="64"/>
      <c r="E139" s="116" t="s">
        <v>27</v>
      </c>
      <c r="F139" s="114">
        <f>SUM(F130:F137)</f>
        <v>-14</v>
      </c>
      <c r="G139" s="65"/>
      <c r="H139" s="65"/>
      <c r="I139" s="50"/>
      <c r="J139" s="66" t="s">
        <v>22</v>
      </c>
      <c r="K139" s="48">
        <f>SUM(K130:K137)</f>
        <v>14</v>
      </c>
      <c r="L139" s="48">
        <f>SUM(L130:L137)</f>
        <v>14</v>
      </c>
    </row>
    <row r="140" spans="1:12" ht="19.2" thickBot="1" x14ac:dyDescent="0.45">
      <c r="A140" s="61"/>
      <c r="B140" s="67"/>
      <c r="C140" s="67"/>
      <c r="D140" s="67"/>
      <c r="E140" s="70" t="s">
        <v>24</v>
      </c>
      <c r="F140" s="115">
        <f>(F139+L139)/(2*L139)*100</f>
        <v>0</v>
      </c>
      <c r="G140" s="65"/>
      <c r="H140" s="65"/>
      <c r="I140" s="50"/>
      <c r="J140" s="34"/>
      <c r="K140" s="48"/>
      <c r="L140" s="34"/>
    </row>
    <row r="141" spans="1:12" ht="19.2" thickBot="1" x14ac:dyDescent="0.45">
      <c r="A141" s="61"/>
      <c r="B141" s="67"/>
      <c r="C141" s="67"/>
      <c r="D141" s="67"/>
      <c r="E141" s="68"/>
      <c r="F141" s="71"/>
      <c r="G141" s="65"/>
      <c r="H141" s="65"/>
      <c r="I141" s="50"/>
      <c r="J141" s="34"/>
      <c r="K141" s="48"/>
      <c r="L141" s="34"/>
    </row>
    <row r="142" spans="1:12" ht="16.5" customHeight="1" thickBot="1" x14ac:dyDescent="0.45">
      <c r="A142" s="124" t="s">
        <v>169</v>
      </c>
      <c r="B142" s="52" t="s">
        <v>20</v>
      </c>
      <c r="C142" s="52" t="s">
        <v>21</v>
      </c>
      <c r="D142" s="52" t="s">
        <v>25</v>
      </c>
      <c r="E142" s="53" t="s">
        <v>4</v>
      </c>
      <c r="F142" s="54" t="s">
        <v>3</v>
      </c>
      <c r="G142" s="52" t="s">
        <v>28</v>
      </c>
      <c r="H142" s="52" t="s">
        <v>29</v>
      </c>
      <c r="I142" s="50"/>
      <c r="J142" s="34"/>
      <c r="K142" s="48" t="s">
        <v>15</v>
      </c>
      <c r="L142" s="34" t="s">
        <v>26</v>
      </c>
    </row>
    <row r="143" spans="1:12" ht="54" customHeight="1" thickBot="1" x14ac:dyDescent="0.45">
      <c r="A143" s="120" t="s">
        <v>130</v>
      </c>
      <c r="B143" s="55"/>
      <c r="C143" s="55"/>
      <c r="D143" s="55"/>
      <c r="E143" s="56">
        <f t="shared" ref="E143:E144" si="32">IF(OR(AND(B143&lt;&gt;"",C143&lt;&gt;""),AND(B143&lt;&gt;"",D143&lt;&gt;""),AND(C143&lt;&gt;"",D143&lt;&gt;"")),0,IF(B143&lt;&gt;"",1,IF(D143&lt;&gt;"",0,-1)))</f>
        <v>-1</v>
      </c>
      <c r="F143" s="57">
        <f>E143*K143</f>
        <v>-3</v>
      </c>
      <c r="G143" s="55"/>
      <c r="H143" s="55"/>
      <c r="I143" s="50"/>
      <c r="J143" s="34"/>
      <c r="K143" s="58">
        <v>3</v>
      </c>
      <c r="L143" s="58">
        <f t="shared" ref="L143:L144" si="33">ABS(F143)</f>
        <v>3</v>
      </c>
    </row>
    <row r="144" spans="1:12" ht="54" customHeight="1" thickBot="1" x14ac:dyDescent="0.45">
      <c r="A144" s="119" t="s">
        <v>131</v>
      </c>
      <c r="B144" s="59"/>
      <c r="C144" s="59"/>
      <c r="D144" s="59"/>
      <c r="E144" s="56">
        <f t="shared" si="32"/>
        <v>-1</v>
      </c>
      <c r="F144" s="60">
        <f t="shared" ref="F144:F145" si="34">E144*K144</f>
        <v>-2</v>
      </c>
      <c r="G144" s="59"/>
      <c r="H144" s="59"/>
      <c r="I144" s="50"/>
      <c r="J144" s="34"/>
      <c r="K144" s="58">
        <v>2</v>
      </c>
      <c r="L144" s="58">
        <f t="shared" si="33"/>
        <v>2</v>
      </c>
    </row>
    <row r="145" spans="1:12" ht="54" customHeight="1" thickBot="1" x14ac:dyDescent="0.45">
      <c r="A145" s="120" t="s">
        <v>132</v>
      </c>
      <c r="B145" s="55"/>
      <c r="C145" s="55"/>
      <c r="D145" s="55"/>
      <c r="E145" s="56">
        <f t="shared" ref="E145:E164" si="35">IF(OR(AND(B145&lt;&gt;"",C145&lt;&gt;""),AND(B145&lt;&gt;"",D145&lt;&gt;""),AND(C145&lt;&gt;"",D145&lt;&gt;"")),0,IF(B145&lt;&gt;"",1,IF(D145&lt;&gt;"",0,-1)))</f>
        <v>-1</v>
      </c>
      <c r="F145" s="57">
        <f t="shared" si="34"/>
        <v>-3</v>
      </c>
      <c r="G145" s="55"/>
      <c r="H145" s="55"/>
      <c r="I145" s="50"/>
      <c r="J145" s="34"/>
      <c r="K145" s="58">
        <v>3</v>
      </c>
      <c r="L145" s="58">
        <f t="shared" ref="L145:L164" si="36">ABS(F145)</f>
        <v>3</v>
      </c>
    </row>
    <row r="146" spans="1:12" ht="54" customHeight="1" thickBot="1" x14ac:dyDescent="0.45">
      <c r="A146" s="119" t="s">
        <v>133</v>
      </c>
      <c r="B146" s="59"/>
      <c r="C146" s="59"/>
      <c r="D146" s="59"/>
      <c r="E146" s="56">
        <f t="shared" si="35"/>
        <v>-1</v>
      </c>
      <c r="F146" s="60">
        <f t="shared" ref="F146:F164" si="37">E146*K146</f>
        <v>-2</v>
      </c>
      <c r="G146" s="59"/>
      <c r="H146" s="59"/>
      <c r="I146" s="50"/>
      <c r="J146" s="34"/>
      <c r="K146" s="58">
        <v>2</v>
      </c>
      <c r="L146" s="58">
        <f t="shared" si="36"/>
        <v>2</v>
      </c>
    </row>
    <row r="147" spans="1:12" ht="54" customHeight="1" thickBot="1" x14ac:dyDescent="0.45">
      <c r="A147" s="120" t="s">
        <v>134</v>
      </c>
      <c r="B147" s="55"/>
      <c r="C147" s="55"/>
      <c r="D147" s="55"/>
      <c r="E147" s="56">
        <f t="shared" si="35"/>
        <v>-1</v>
      </c>
      <c r="F147" s="57">
        <f t="shared" si="37"/>
        <v>-2</v>
      </c>
      <c r="G147" s="55"/>
      <c r="H147" s="55"/>
      <c r="I147" s="50"/>
      <c r="J147" s="34"/>
      <c r="K147" s="58">
        <v>2</v>
      </c>
      <c r="L147" s="58">
        <f t="shared" si="36"/>
        <v>2</v>
      </c>
    </row>
    <row r="148" spans="1:12" ht="54" customHeight="1" thickBot="1" x14ac:dyDescent="0.45">
      <c r="A148" s="119" t="s">
        <v>135</v>
      </c>
      <c r="B148" s="59"/>
      <c r="C148" s="59"/>
      <c r="D148" s="59"/>
      <c r="E148" s="56">
        <f t="shared" si="35"/>
        <v>-1</v>
      </c>
      <c r="F148" s="60">
        <f t="shared" si="37"/>
        <v>-3</v>
      </c>
      <c r="G148" s="59"/>
      <c r="H148" s="59"/>
      <c r="I148" s="50"/>
      <c r="J148" s="34"/>
      <c r="K148" s="58">
        <v>3</v>
      </c>
      <c r="L148" s="58">
        <f t="shared" si="36"/>
        <v>3</v>
      </c>
    </row>
    <row r="149" spans="1:12" ht="54" customHeight="1" thickBot="1" x14ac:dyDescent="0.45">
      <c r="A149" s="120" t="s">
        <v>136</v>
      </c>
      <c r="B149" s="55"/>
      <c r="C149" s="55"/>
      <c r="D149" s="55"/>
      <c r="E149" s="56">
        <f t="shared" si="35"/>
        <v>-1</v>
      </c>
      <c r="F149" s="57">
        <f t="shared" si="37"/>
        <v>-3</v>
      </c>
      <c r="G149" s="55"/>
      <c r="H149" s="55"/>
      <c r="I149" s="50"/>
      <c r="J149" s="34"/>
      <c r="K149" s="58">
        <v>3</v>
      </c>
      <c r="L149" s="58">
        <f t="shared" si="36"/>
        <v>3</v>
      </c>
    </row>
    <row r="150" spans="1:12" ht="54" customHeight="1" thickBot="1" x14ac:dyDescent="0.45">
      <c r="A150" s="119" t="s">
        <v>137</v>
      </c>
      <c r="B150" s="59"/>
      <c r="C150" s="59"/>
      <c r="D150" s="59"/>
      <c r="E150" s="56">
        <f t="shared" si="35"/>
        <v>-1</v>
      </c>
      <c r="F150" s="60">
        <f t="shared" si="37"/>
        <v>-1</v>
      </c>
      <c r="G150" s="59"/>
      <c r="H150" s="59"/>
      <c r="I150" s="50"/>
      <c r="J150" s="34"/>
      <c r="K150" s="58">
        <v>1</v>
      </c>
      <c r="L150" s="58">
        <f t="shared" si="36"/>
        <v>1</v>
      </c>
    </row>
    <row r="151" spans="1:12" ht="54" customHeight="1" thickBot="1" x14ac:dyDescent="0.45">
      <c r="A151" s="120" t="s">
        <v>138</v>
      </c>
      <c r="B151" s="55"/>
      <c r="C151" s="55"/>
      <c r="D151" s="55"/>
      <c r="E151" s="56">
        <f t="shared" si="35"/>
        <v>-1</v>
      </c>
      <c r="F151" s="57">
        <f t="shared" si="37"/>
        <v>-3</v>
      </c>
      <c r="G151" s="55"/>
      <c r="H151" s="55"/>
      <c r="I151" s="50"/>
      <c r="J151" s="34"/>
      <c r="K151" s="58">
        <v>3</v>
      </c>
      <c r="L151" s="58">
        <f t="shared" si="36"/>
        <v>3</v>
      </c>
    </row>
    <row r="152" spans="1:12" ht="54" customHeight="1" thickBot="1" x14ac:dyDescent="0.45">
      <c r="A152" s="119" t="s">
        <v>139</v>
      </c>
      <c r="B152" s="59"/>
      <c r="C152" s="59"/>
      <c r="D152" s="59"/>
      <c r="E152" s="56">
        <f t="shared" si="35"/>
        <v>-1</v>
      </c>
      <c r="F152" s="60">
        <f t="shared" si="37"/>
        <v>-2</v>
      </c>
      <c r="G152" s="59"/>
      <c r="H152" s="59"/>
      <c r="I152" s="50"/>
      <c r="J152" s="34"/>
      <c r="K152" s="58">
        <v>2</v>
      </c>
      <c r="L152" s="58">
        <f t="shared" si="36"/>
        <v>2</v>
      </c>
    </row>
    <row r="153" spans="1:12" ht="54" customHeight="1" thickBot="1" x14ac:dyDescent="0.45">
      <c r="A153" s="120" t="s">
        <v>140</v>
      </c>
      <c r="B153" s="55"/>
      <c r="C153" s="55"/>
      <c r="D153" s="55"/>
      <c r="E153" s="56">
        <f t="shared" si="35"/>
        <v>-1</v>
      </c>
      <c r="F153" s="57">
        <f t="shared" si="37"/>
        <v>-3</v>
      </c>
      <c r="G153" s="55"/>
      <c r="H153" s="55"/>
      <c r="I153" s="50"/>
      <c r="J153" s="34"/>
      <c r="K153" s="58">
        <v>3</v>
      </c>
      <c r="L153" s="58">
        <f t="shared" si="36"/>
        <v>3</v>
      </c>
    </row>
    <row r="154" spans="1:12" ht="54" customHeight="1" thickBot="1" x14ac:dyDescent="0.45">
      <c r="A154" s="119" t="s">
        <v>141</v>
      </c>
      <c r="B154" s="59"/>
      <c r="C154" s="59"/>
      <c r="D154" s="59"/>
      <c r="E154" s="56">
        <f t="shared" si="35"/>
        <v>-1</v>
      </c>
      <c r="F154" s="60">
        <f t="shared" si="37"/>
        <v>-3</v>
      </c>
      <c r="G154" s="59"/>
      <c r="H154" s="59"/>
      <c r="I154" s="50"/>
      <c r="J154" s="34"/>
      <c r="K154" s="58">
        <v>3</v>
      </c>
      <c r="L154" s="58">
        <f t="shared" si="36"/>
        <v>3</v>
      </c>
    </row>
    <row r="155" spans="1:12" ht="54" customHeight="1" thickBot="1" x14ac:dyDescent="0.45">
      <c r="A155" s="120" t="s">
        <v>142</v>
      </c>
      <c r="B155" s="55"/>
      <c r="C155" s="55"/>
      <c r="D155" s="55"/>
      <c r="E155" s="56">
        <f t="shared" si="35"/>
        <v>-1</v>
      </c>
      <c r="F155" s="57">
        <f t="shared" si="37"/>
        <v>-2</v>
      </c>
      <c r="G155" s="55"/>
      <c r="H155" s="55"/>
      <c r="I155" s="50"/>
      <c r="J155" s="34"/>
      <c r="K155" s="58">
        <v>2</v>
      </c>
      <c r="L155" s="58">
        <f t="shared" si="36"/>
        <v>2</v>
      </c>
    </row>
    <row r="156" spans="1:12" ht="54" customHeight="1" thickBot="1" x14ac:dyDescent="0.45">
      <c r="A156" s="119" t="s">
        <v>143</v>
      </c>
      <c r="B156" s="59"/>
      <c r="C156" s="59"/>
      <c r="D156" s="59"/>
      <c r="E156" s="56">
        <f t="shared" si="35"/>
        <v>-1</v>
      </c>
      <c r="F156" s="60">
        <f t="shared" si="37"/>
        <v>-3</v>
      </c>
      <c r="G156" s="59"/>
      <c r="H156" s="59"/>
      <c r="I156" s="50"/>
      <c r="J156" s="34"/>
      <c r="K156" s="58">
        <v>3</v>
      </c>
      <c r="L156" s="58">
        <f t="shared" si="36"/>
        <v>3</v>
      </c>
    </row>
    <row r="157" spans="1:12" ht="54" customHeight="1" thickBot="1" x14ac:dyDescent="0.45">
      <c r="A157" s="120" t="s">
        <v>144</v>
      </c>
      <c r="B157" s="55"/>
      <c r="C157" s="55"/>
      <c r="D157" s="55"/>
      <c r="E157" s="56">
        <f t="shared" si="35"/>
        <v>-1</v>
      </c>
      <c r="F157" s="57">
        <f t="shared" si="37"/>
        <v>-3</v>
      </c>
      <c r="G157" s="55"/>
      <c r="H157" s="55"/>
      <c r="I157" s="50"/>
      <c r="J157" s="34"/>
      <c r="K157" s="58">
        <v>3</v>
      </c>
      <c r="L157" s="58">
        <f t="shared" si="36"/>
        <v>3</v>
      </c>
    </row>
    <row r="158" spans="1:12" ht="54" customHeight="1" thickBot="1" x14ac:dyDescent="0.45">
      <c r="A158" s="119" t="s">
        <v>145</v>
      </c>
      <c r="B158" s="59"/>
      <c r="C158" s="59"/>
      <c r="D158" s="59"/>
      <c r="E158" s="56">
        <f t="shared" si="35"/>
        <v>-1</v>
      </c>
      <c r="F158" s="60">
        <f t="shared" si="37"/>
        <v>-3</v>
      </c>
      <c r="G158" s="59"/>
      <c r="H158" s="59"/>
      <c r="I158" s="50"/>
      <c r="J158" s="34"/>
      <c r="K158" s="58">
        <v>3</v>
      </c>
      <c r="L158" s="58">
        <f t="shared" si="36"/>
        <v>3</v>
      </c>
    </row>
    <row r="159" spans="1:12" ht="54" customHeight="1" thickBot="1" x14ac:dyDescent="0.45">
      <c r="A159" s="120" t="s">
        <v>146</v>
      </c>
      <c r="B159" s="55"/>
      <c r="C159" s="55"/>
      <c r="D159" s="55"/>
      <c r="E159" s="56">
        <f t="shared" si="35"/>
        <v>-1</v>
      </c>
      <c r="F159" s="57">
        <f t="shared" si="37"/>
        <v>-2</v>
      </c>
      <c r="G159" s="55"/>
      <c r="H159" s="55"/>
      <c r="I159" s="50"/>
      <c r="J159" s="34"/>
      <c r="K159" s="58">
        <v>2</v>
      </c>
      <c r="L159" s="58">
        <f t="shared" si="36"/>
        <v>2</v>
      </c>
    </row>
    <row r="160" spans="1:12" ht="54" customHeight="1" thickBot="1" x14ac:dyDescent="0.45">
      <c r="A160" s="119" t="s">
        <v>147</v>
      </c>
      <c r="B160" s="59"/>
      <c r="C160" s="59"/>
      <c r="D160" s="59"/>
      <c r="E160" s="56">
        <f t="shared" si="35"/>
        <v>-1</v>
      </c>
      <c r="F160" s="60">
        <f t="shared" si="37"/>
        <v>-3</v>
      </c>
      <c r="G160" s="59"/>
      <c r="H160" s="59"/>
      <c r="I160" s="50"/>
      <c r="J160" s="34"/>
      <c r="K160" s="58">
        <v>3</v>
      </c>
      <c r="L160" s="58">
        <f t="shared" si="36"/>
        <v>3</v>
      </c>
    </row>
    <row r="161" spans="1:12" ht="54" customHeight="1" thickBot="1" x14ac:dyDescent="0.45">
      <c r="A161" s="120" t="s">
        <v>148</v>
      </c>
      <c r="B161" s="55"/>
      <c r="C161" s="55"/>
      <c r="D161" s="55"/>
      <c r="E161" s="56">
        <f t="shared" si="35"/>
        <v>-1</v>
      </c>
      <c r="F161" s="57">
        <f t="shared" si="37"/>
        <v>-2</v>
      </c>
      <c r="G161" s="55"/>
      <c r="H161" s="55"/>
      <c r="I161" s="50"/>
      <c r="J161" s="34"/>
      <c r="K161" s="58">
        <v>2</v>
      </c>
      <c r="L161" s="58">
        <f t="shared" si="36"/>
        <v>2</v>
      </c>
    </row>
    <row r="162" spans="1:12" ht="54" customHeight="1" thickBot="1" x14ac:dyDescent="0.45">
      <c r="A162" s="119" t="s">
        <v>149</v>
      </c>
      <c r="B162" s="59"/>
      <c r="C162" s="59"/>
      <c r="D162" s="59"/>
      <c r="E162" s="56">
        <f t="shared" si="35"/>
        <v>-1</v>
      </c>
      <c r="F162" s="60">
        <f t="shared" si="37"/>
        <v>-3</v>
      </c>
      <c r="G162" s="59"/>
      <c r="H162" s="59"/>
      <c r="I162" s="50"/>
      <c r="J162" s="34"/>
      <c r="K162" s="58">
        <v>3</v>
      </c>
      <c r="L162" s="58">
        <f t="shared" si="36"/>
        <v>3</v>
      </c>
    </row>
    <row r="163" spans="1:12" ht="54" customHeight="1" thickBot="1" x14ac:dyDescent="0.45">
      <c r="A163" s="120" t="s">
        <v>150</v>
      </c>
      <c r="B163" s="55"/>
      <c r="C163" s="55"/>
      <c r="D163" s="55"/>
      <c r="E163" s="56">
        <f t="shared" si="35"/>
        <v>-1</v>
      </c>
      <c r="F163" s="57">
        <f t="shared" si="37"/>
        <v>-2</v>
      </c>
      <c r="G163" s="55"/>
      <c r="H163" s="55"/>
      <c r="I163" s="50"/>
      <c r="J163" s="34"/>
      <c r="K163" s="58">
        <v>2</v>
      </c>
      <c r="L163" s="58">
        <f t="shared" si="36"/>
        <v>2</v>
      </c>
    </row>
    <row r="164" spans="1:12" ht="54" customHeight="1" thickBot="1" x14ac:dyDescent="0.45">
      <c r="A164" s="119" t="s">
        <v>151</v>
      </c>
      <c r="B164" s="59"/>
      <c r="C164" s="59"/>
      <c r="D164" s="59"/>
      <c r="E164" s="56">
        <f t="shared" si="35"/>
        <v>-1</v>
      </c>
      <c r="F164" s="60">
        <f t="shared" si="37"/>
        <v>-3</v>
      </c>
      <c r="G164" s="59"/>
      <c r="H164" s="59"/>
      <c r="I164" s="50"/>
      <c r="J164" s="34"/>
      <c r="K164" s="58">
        <v>3</v>
      </c>
      <c r="L164" s="58">
        <f t="shared" si="36"/>
        <v>3</v>
      </c>
    </row>
    <row r="165" spans="1:12" ht="3.75" customHeight="1" x14ac:dyDescent="0.4">
      <c r="A165" s="61"/>
      <c r="B165" s="61"/>
      <c r="C165" s="61"/>
      <c r="D165" s="61"/>
      <c r="E165" s="61"/>
      <c r="F165" s="61"/>
      <c r="G165" s="61"/>
      <c r="H165" s="61"/>
      <c r="I165" s="50"/>
      <c r="J165" s="34"/>
      <c r="K165" s="62"/>
      <c r="L165" s="34"/>
    </row>
    <row r="166" spans="1:12" ht="19.2" thickBot="1" x14ac:dyDescent="0.45">
      <c r="A166" s="61"/>
      <c r="B166" s="34"/>
      <c r="C166" s="70"/>
      <c r="D166" s="70"/>
      <c r="E166" s="70" t="s">
        <v>27</v>
      </c>
      <c r="F166" s="114">
        <f>SUM(F143:F164)</f>
        <v>-56</v>
      </c>
      <c r="G166" s="65"/>
      <c r="H166" s="65"/>
      <c r="I166" s="50"/>
      <c r="J166" s="66" t="s">
        <v>22</v>
      </c>
      <c r="K166" s="48">
        <f>SUM(K143:K164)</f>
        <v>56</v>
      </c>
      <c r="L166" s="48">
        <f>SUM(L143:L164)</f>
        <v>56</v>
      </c>
    </row>
    <row r="167" spans="1:12" ht="19.2" thickBot="1" x14ac:dyDescent="0.45">
      <c r="A167" s="61"/>
      <c r="B167" s="67"/>
      <c r="C167" s="67"/>
      <c r="D167" s="67"/>
      <c r="E167" s="70" t="s">
        <v>24</v>
      </c>
      <c r="F167" s="115">
        <f>(F166+L166)/(2*L166)*100</f>
        <v>0</v>
      </c>
      <c r="G167" s="65"/>
      <c r="H167" s="65"/>
      <c r="I167" s="50"/>
      <c r="J167" s="34"/>
      <c r="K167" s="48"/>
      <c r="L167" s="34"/>
    </row>
    <row r="168" spans="1:12" ht="19.2" thickBot="1" x14ac:dyDescent="0.45">
      <c r="A168" s="61"/>
      <c r="B168" s="67"/>
      <c r="C168" s="67"/>
      <c r="D168" s="67"/>
      <c r="E168" s="68"/>
      <c r="F168" s="71"/>
      <c r="G168" s="65"/>
      <c r="H168" s="65"/>
      <c r="I168" s="50"/>
      <c r="J168" s="34"/>
      <c r="K168" s="48"/>
      <c r="L168" s="34"/>
    </row>
    <row r="169" spans="1:12" ht="19.2" thickBot="1" x14ac:dyDescent="0.45">
      <c r="A169" s="124" t="s">
        <v>152</v>
      </c>
      <c r="B169" s="52" t="s">
        <v>20</v>
      </c>
      <c r="C169" s="52" t="s">
        <v>21</v>
      </c>
      <c r="D169" s="52" t="s">
        <v>25</v>
      </c>
      <c r="E169" s="53" t="s">
        <v>4</v>
      </c>
      <c r="F169" s="54" t="s">
        <v>3</v>
      </c>
      <c r="G169" s="52" t="s">
        <v>28</v>
      </c>
      <c r="H169" s="52" t="s">
        <v>29</v>
      </c>
      <c r="I169" s="50"/>
      <c r="J169" s="34"/>
      <c r="K169" s="48" t="s">
        <v>15</v>
      </c>
      <c r="L169" s="34" t="s">
        <v>26</v>
      </c>
    </row>
    <row r="170" spans="1:12" ht="54" customHeight="1" thickBot="1" x14ac:dyDescent="0.45">
      <c r="A170" s="120" t="s">
        <v>153</v>
      </c>
      <c r="B170" s="55"/>
      <c r="C170" s="55"/>
      <c r="D170" s="55"/>
      <c r="E170" s="56">
        <f t="shared" ref="E170:E171" si="38">IF(OR(AND(B170&lt;&gt;"",C170&lt;&gt;""),AND(B170&lt;&gt;"",D170&lt;&gt;""),AND(C170&lt;&gt;"",D170&lt;&gt;"")),0,IF(B170&lt;&gt;"",1,IF(D170&lt;&gt;"",0,-1)))</f>
        <v>-1</v>
      </c>
      <c r="F170" s="57">
        <f>E170*K170</f>
        <v>-3</v>
      </c>
      <c r="G170" s="55"/>
      <c r="H170" s="55"/>
      <c r="I170" s="50"/>
      <c r="J170" s="34"/>
      <c r="K170" s="58">
        <v>3</v>
      </c>
      <c r="L170" s="58">
        <f t="shared" ref="L170:L171" si="39">ABS(F170)</f>
        <v>3</v>
      </c>
    </row>
    <row r="171" spans="1:12" ht="54" customHeight="1" thickBot="1" x14ac:dyDescent="0.45">
      <c r="A171" s="119" t="s">
        <v>154</v>
      </c>
      <c r="B171" s="59"/>
      <c r="C171" s="59"/>
      <c r="D171" s="59"/>
      <c r="E171" s="56">
        <f t="shared" si="38"/>
        <v>-1</v>
      </c>
      <c r="F171" s="60">
        <f t="shared" ref="F171" si="40">E171*K171</f>
        <v>-2</v>
      </c>
      <c r="G171" s="59"/>
      <c r="H171" s="59"/>
      <c r="I171" s="50"/>
      <c r="J171" s="34"/>
      <c r="K171" s="58">
        <v>2</v>
      </c>
      <c r="L171" s="58">
        <f t="shared" si="39"/>
        <v>2</v>
      </c>
    </row>
    <row r="172" spans="1:12" ht="3.75" customHeight="1" x14ac:dyDescent="0.4">
      <c r="A172" s="61"/>
      <c r="B172" s="61"/>
      <c r="C172" s="61"/>
      <c r="D172" s="61"/>
      <c r="E172" s="61"/>
      <c r="F172" s="61"/>
      <c r="G172" s="61"/>
      <c r="H172" s="61"/>
      <c r="I172" s="50"/>
      <c r="J172" s="34"/>
      <c r="K172" s="62"/>
      <c r="L172" s="34"/>
    </row>
    <row r="173" spans="1:12" ht="19.2" thickBot="1" x14ac:dyDescent="0.45">
      <c r="A173" s="61"/>
      <c r="B173" s="34"/>
      <c r="C173" s="70"/>
      <c r="D173" s="70"/>
      <c r="E173" s="70" t="s">
        <v>27</v>
      </c>
      <c r="F173" s="114">
        <f>SUM(F170:F171)</f>
        <v>-5</v>
      </c>
      <c r="G173" s="65"/>
      <c r="H173" s="65"/>
      <c r="I173" s="50"/>
      <c r="J173" s="66" t="s">
        <v>22</v>
      </c>
      <c r="K173" s="48">
        <f>SUM(K170:K171)</f>
        <v>5</v>
      </c>
      <c r="L173" s="48">
        <f>SUM(L170:L171)</f>
        <v>5</v>
      </c>
    </row>
    <row r="174" spans="1:12" ht="19.2" thickBot="1" x14ac:dyDescent="0.45">
      <c r="A174" s="61"/>
      <c r="B174" s="67"/>
      <c r="C174" s="67"/>
      <c r="D174" s="67"/>
      <c r="E174" s="70" t="s">
        <v>24</v>
      </c>
      <c r="F174" s="115">
        <f>(F173+L173)/(2*L173)*100</f>
        <v>0</v>
      </c>
      <c r="G174" s="65"/>
      <c r="H174" s="65"/>
      <c r="I174" s="50"/>
      <c r="J174" s="34"/>
      <c r="K174" s="48"/>
      <c r="L174" s="34"/>
    </row>
    <row r="175" spans="1:12" ht="19.2" thickBot="1" x14ac:dyDescent="0.45">
      <c r="A175" s="61"/>
      <c r="B175" s="67"/>
      <c r="C175" s="67"/>
      <c r="D175" s="67"/>
      <c r="E175" s="68"/>
      <c r="F175" s="71"/>
      <c r="G175" s="65"/>
      <c r="H175" s="65"/>
      <c r="I175" s="50"/>
      <c r="J175" s="34"/>
      <c r="K175" s="48"/>
      <c r="L175" s="34"/>
    </row>
    <row r="176" spans="1:12" ht="19.2" thickBot="1" x14ac:dyDescent="0.45">
      <c r="A176" s="124" t="s">
        <v>155</v>
      </c>
      <c r="B176" s="52" t="s">
        <v>20</v>
      </c>
      <c r="C176" s="52" t="s">
        <v>21</v>
      </c>
      <c r="D176" s="52" t="s">
        <v>25</v>
      </c>
      <c r="E176" s="53" t="s">
        <v>4</v>
      </c>
      <c r="F176" s="54" t="s">
        <v>3</v>
      </c>
      <c r="G176" s="52" t="s">
        <v>28</v>
      </c>
      <c r="H176" s="52" t="s">
        <v>29</v>
      </c>
      <c r="I176" s="50"/>
      <c r="J176" s="34"/>
      <c r="K176" s="48" t="s">
        <v>15</v>
      </c>
      <c r="L176" s="34" t="s">
        <v>26</v>
      </c>
    </row>
    <row r="177" spans="1:12" ht="54.75" customHeight="1" thickBot="1" x14ac:dyDescent="0.45">
      <c r="A177" s="120" t="s">
        <v>156</v>
      </c>
      <c r="B177" s="55"/>
      <c r="C177" s="55"/>
      <c r="D177" s="55"/>
      <c r="E177" s="56">
        <f t="shared" ref="E177:E178" si="41">IF(OR(AND(B177&lt;&gt;"",C177&lt;&gt;""),AND(B177&lt;&gt;"",D177&lt;&gt;""),AND(C177&lt;&gt;"",D177&lt;&gt;"")),0,IF(B177&lt;&gt;"",1,IF(D177&lt;&gt;"",0,-1)))</f>
        <v>-1</v>
      </c>
      <c r="F177" s="57">
        <f>E177*K177</f>
        <v>-2</v>
      </c>
      <c r="G177" s="55"/>
      <c r="H177" s="55"/>
      <c r="I177" s="50"/>
      <c r="J177" s="34"/>
      <c r="K177" s="58">
        <v>2</v>
      </c>
      <c r="L177" s="58">
        <f t="shared" ref="L177:L178" si="42">ABS(F177)</f>
        <v>2</v>
      </c>
    </row>
    <row r="178" spans="1:12" ht="54.75" customHeight="1" thickBot="1" x14ac:dyDescent="0.45">
      <c r="A178" s="119" t="s">
        <v>157</v>
      </c>
      <c r="B178" s="59"/>
      <c r="C178" s="59"/>
      <c r="D178" s="59"/>
      <c r="E178" s="56">
        <f t="shared" si="41"/>
        <v>-1</v>
      </c>
      <c r="F178" s="60">
        <f t="shared" ref="F178:F179" si="43">E178*K178</f>
        <v>-2</v>
      </c>
      <c r="G178" s="59"/>
      <c r="H178" s="59"/>
      <c r="I178" s="50"/>
      <c r="J178" s="34"/>
      <c r="K178" s="58">
        <v>2</v>
      </c>
      <c r="L178" s="58">
        <f t="shared" si="42"/>
        <v>2</v>
      </c>
    </row>
    <row r="179" spans="1:12" ht="54.75" customHeight="1" thickBot="1" x14ac:dyDescent="0.45">
      <c r="A179" s="120" t="s">
        <v>158</v>
      </c>
      <c r="B179" s="55"/>
      <c r="C179" s="55"/>
      <c r="D179" s="55"/>
      <c r="E179" s="56">
        <f t="shared" ref="E179:E187" si="44">IF(OR(AND(B179&lt;&gt;"",C179&lt;&gt;""),AND(B179&lt;&gt;"",D179&lt;&gt;""),AND(C179&lt;&gt;"",D179&lt;&gt;"")),0,IF(B179&lt;&gt;"",1,IF(D179&lt;&gt;"",0,-1)))</f>
        <v>-1</v>
      </c>
      <c r="F179" s="57">
        <f t="shared" si="43"/>
        <v>-3</v>
      </c>
      <c r="G179" s="55"/>
      <c r="H179" s="55"/>
      <c r="I179" s="50"/>
      <c r="J179" s="34"/>
      <c r="K179" s="58">
        <v>3</v>
      </c>
      <c r="L179" s="58">
        <f t="shared" ref="L179:L187" si="45">ABS(F179)</f>
        <v>3</v>
      </c>
    </row>
    <row r="180" spans="1:12" ht="54.75" customHeight="1" thickBot="1" x14ac:dyDescent="0.45">
      <c r="A180" s="119" t="s">
        <v>159</v>
      </c>
      <c r="B180" s="59"/>
      <c r="C180" s="59"/>
      <c r="D180" s="59"/>
      <c r="E180" s="56">
        <f t="shared" si="44"/>
        <v>-1</v>
      </c>
      <c r="F180" s="60">
        <f t="shared" ref="F180:F187" si="46">E180*K180</f>
        <v>-2</v>
      </c>
      <c r="G180" s="59"/>
      <c r="H180" s="59"/>
      <c r="I180" s="50"/>
      <c r="J180" s="34"/>
      <c r="K180" s="58">
        <v>2</v>
      </c>
      <c r="L180" s="58">
        <f t="shared" si="45"/>
        <v>2</v>
      </c>
    </row>
    <row r="181" spans="1:12" ht="54.75" customHeight="1" thickBot="1" x14ac:dyDescent="0.45">
      <c r="A181" s="120" t="s">
        <v>160</v>
      </c>
      <c r="B181" s="55"/>
      <c r="C181" s="55"/>
      <c r="D181" s="55"/>
      <c r="E181" s="56">
        <f t="shared" si="44"/>
        <v>-1</v>
      </c>
      <c r="F181" s="57">
        <f t="shared" si="46"/>
        <v>-2</v>
      </c>
      <c r="G181" s="55"/>
      <c r="H181" s="55"/>
      <c r="I181" s="50"/>
      <c r="J181" s="34"/>
      <c r="K181" s="58">
        <v>2</v>
      </c>
      <c r="L181" s="58">
        <f t="shared" si="45"/>
        <v>2</v>
      </c>
    </row>
    <row r="182" spans="1:12" ht="54.75" customHeight="1" thickBot="1" x14ac:dyDescent="0.45">
      <c r="A182" s="119" t="s">
        <v>161</v>
      </c>
      <c r="B182" s="59"/>
      <c r="C182" s="59"/>
      <c r="D182" s="59"/>
      <c r="E182" s="56">
        <f t="shared" si="44"/>
        <v>-1</v>
      </c>
      <c r="F182" s="60">
        <f t="shared" si="46"/>
        <v>-1</v>
      </c>
      <c r="G182" s="59"/>
      <c r="H182" s="59"/>
      <c r="I182" s="50"/>
      <c r="J182" s="34"/>
      <c r="K182" s="58">
        <v>1</v>
      </c>
      <c r="L182" s="58">
        <f t="shared" si="45"/>
        <v>1</v>
      </c>
    </row>
    <row r="183" spans="1:12" ht="54.75" customHeight="1" thickBot="1" x14ac:dyDescent="0.45">
      <c r="A183" s="120" t="s">
        <v>162</v>
      </c>
      <c r="B183" s="55"/>
      <c r="C183" s="55"/>
      <c r="D183" s="55"/>
      <c r="E183" s="56">
        <f t="shared" si="44"/>
        <v>-1</v>
      </c>
      <c r="F183" s="57">
        <f t="shared" si="46"/>
        <v>-1</v>
      </c>
      <c r="G183" s="55"/>
      <c r="H183" s="55"/>
      <c r="I183" s="50"/>
      <c r="J183" s="34"/>
      <c r="K183" s="58">
        <v>1</v>
      </c>
      <c r="L183" s="58">
        <f t="shared" si="45"/>
        <v>1</v>
      </c>
    </row>
    <row r="184" spans="1:12" ht="54.75" customHeight="1" thickBot="1" x14ac:dyDescent="0.45">
      <c r="A184" s="119" t="s">
        <v>173</v>
      </c>
      <c r="B184" s="59"/>
      <c r="C184" s="59"/>
      <c r="D184" s="59"/>
      <c r="E184" s="56">
        <f t="shared" si="44"/>
        <v>-1</v>
      </c>
      <c r="F184" s="60">
        <f t="shared" si="46"/>
        <v>-1</v>
      </c>
      <c r="G184" s="59"/>
      <c r="H184" s="59"/>
      <c r="I184" s="50"/>
      <c r="J184" s="34"/>
      <c r="K184" s="58">
        <v>1</v>
      </c>
      <c r="L184" s="58">
        <f t="shared" si="45"/>
        <v>1</v>
      </c>
    </row>
    <row r="185" spans="1:12" ht="54.75" customHeight="1" thickBot="1" x14ac:dyDescent="0.45">
      <c r="A185" s="120" t="s">
        <v>163</v>
      </c>
      <c r="B185" s="55"/>
      <c r="C185" s="55"/>
      <c r="D185" s="55"/>
      <c r="E185" s="56">
        <f t="shared" si="44"/>
        <v>-1</v>
      </c>
      <c r="F185" s="57">
        <f t="shared" si="46"/>
        <v>-1</v>
      </c>
      <c r="G185" s="55"/>
      <c r="H185" s="55"/>
      <c r="I185" s="50"/>
      <c r="J185" s="34"/>
      <c r="K185" s="58">
        <v>1</v>
      </c>
      <c r="L185" s="58">
        <f t="shared" si="45"/>
        <v>1</v>
      </c>
    </row>
    <row r="186" spans="1:12" ht="54.75" customHeight="1" thickBot="1" x14ac:dyDescent="0.45">
      <c r="A186" s="119" t="s">
        <v>164</v>
      </c>
      <c r="B186" s="59"/>
      <c r="C186" s="59"/>
      <c r="D186" s="59"/>
      <c r="E186" s="56">
        <f t="shared" si="44"/>
        <v>-1</v>
      </c>
      <c r="F186" s="60">
        <f t="shared" si="46"/>
        <v>-2</v>
      </c>
      <c r="G186" s="59"/>
      <c r="H186" s="59"/>
      <c r="I186" s="50"/>
      <c r="J186" s="34"/>
      <c r="K186" s="58">
        <v>2</v>
      </c>
      <c r="L186" s="58">
        <f t="shared" si="45"/>
        <v>2</v>
      </c>
    </row>
    <row r="187" spans="1:12" ht="54.75" customHeight="1" thickBot="1" x14ac:dyDescent="0.45">
      <c r="A187" s="120" t="s">
        <v>165</v>
      </c>
      <c r="B187" s="55"/>
      <c r="C187" s="55"/>
      <c r="D187" s="55"/>
      <c r="E187" s="56">
        <f t="shared" si="44"/>
        <v>-1</v>
      </c>
      <c r="F187" s="57">
        <f t="shared" si="46"/>
        <v>-1</v>
      </c>
      <c r="G187" s="55"/>
      <c r="H187" s="55"/>
      <c r="I187" s="50"/>
      <c r="J187" s="34"/>
      <c r="K187" s="58">
        <v>1</v>
      </c>
      <c r="L187" s="58">
        <f t="shared" si="45"/>
        <v>1</v>
      </c>
    </row>
    <row r="188" spans="1:12" ht="3.75" customHeight="1" x14ac:dyDescent="0.4">
      <c r="A188" s="61"/>
      <c r="B188" s="61"/>
      <c r="C188" s="61"/>
      <c r="D188" s="61"/>
      <c r="E188" s="61"/>
      <c r="F188" s="61"/>
      <c r="G188" s="61"/>
      <c r="H188" s="61"/>
      <c r="I188" s="50"/>
      <c r="J188" s="34"/>
      <c r="K188" s="62"/>
      <c r="L188" s="34"/>
    </row>
    <row r="189" spans="1:12" ht="19.2" thickBot="1" x14ac:dyDescent="0.45">
      <c r="A189" s="61"/>
      <c r="B189" s="34"/>
      <c r="C189" s="70"/>
      <c r="D189" s="70"/>
      <c r="E189" s="70" t="s">
        <v>27</v>
      </c>
      <c r="F189" s="114">
        <f>SUM(F177:F187)</f>
        <v>-18</v>
      </c>
      <c r="G189" s="65"/>
      <c r="H189" s="65"/>
      <c r="I189" s="50"/>
      <c r="J189" s="66" t="s">
        <v>22</v>
      </c>
      <c r="K189" s="48">
        <f>SUM(K177:K187)</f>
        <v>18</v>
      </c>
      <c r="L189" s="48">
        <f>SUM(L177:L187)</f>
        <v>18</v>
      </c>
    </row>
    <row r="190" spans="1:12" ht="19.2" thickBot="1" x14ac:dyDescent="0.45">
      <c r="A190" s="61"/>
      <c r="B190" s="67"/>
      <c r="C190" s="67"/>
      <c r="D190" s="67"/>
      <c r="E190" s="70" t="s">
        <v>24</v>
      </c>
      <c r="F190" s="115">
        <f>(F189+L189)/(2*L189)*100</f>
        <v>0</v>
      </c>
      <c r="G190" s="65"/>
      <c r="H190" s="65"/>
      <c r="I190" s="50"/>
      <c r="J190" s="34"/>
      <c r="K190" s="48"/>
      <c r="L190" s="34"/>
    </row>
    <row r="191" spans="1:12" ht="18.600000000000001" x14ac:dyDescent="0.4">
      <c r="A191" s="72"/>
      <c r="B191" s="73"/>
      <c r="C191" s="73"/>
      <c r="D191" s="73"/>
      <c r="E191" s="74"/>
      <c r="F191" s="75"/>
      <c r="G191" s="65"/>
      <c r="H191" s="65"/>
      <c r="I191" s="50"/>
      <c r="J191" s="34"/>
      <c r="K191" s="48"/>
      <c r="L191" s="34"/>
    </row>
    <row r="192" spans="1:12" ht="19.2" thickBot="1" x14ac:dyDescent="0.45">
      <c r="A192" s="72"/>
      <c r="B192" s="73"/>
      <c r="C192" s="73"/>
      <c r="D192" s="73"/>
      <c r="E192" s="76"/>
      <c r="F192" s="77"/>
      <c r="G192" s="65"/>
      <c r="H192" s="65"/>
      <c r="I192" s="65"/>
      <c r="J192" s="34"/>
      <c r="K192" s="48"/>
      <c r="L192" s="34"/>
    </row>
    <row r="193" spans="1:12" ht="18.600000000000001" x14ac:dyDescent="0.4">
      <c r="A193" s="78"/>
      <c r="B193" s="79"/>
      <c r="C193" s="79"/>
      <c r="D193" s="79"/>
      <c r="E193" s="80"/>
      <c r="F193" s="81"/>
      <c r="G193" s="82"/>
      <c r="H193" s="83"/>
      <c r="I193" s="65"/>
      <c r="J193" s="34"/>
      <c r="K193" s="48"/>
      <c r="L193" s="34"/>
    </row>
    <row r="194" spans="1:12" ht="19.2" thickBot="1" x14ac:dyDescent="0.45">
      <c r="A194" s="84"/>
      <c r="B194" s="85"/>
      <c r="C194" s="85"/>
      <c r="D194" s="85"/>
      <c r="E194" s="86" t="s">
        <v>16</v>
      </c>
      <c r="F194" s="87">
        <f>F41+F50+F62+F89+F95+F126+F139+F166+F173+F189</f>
        <v>-244</v>
      </c>
      <c r="G194" s="88"/>
      <c r="H194" s="89"/>
      <c r="I194" s="90"/>
      <c r="J194" s="34"/>
      <c r="K194" s="62" t="s">
        <v>22</v>
      </c>
      <c r="L194" s="34"/>
    </row>
    <row r="195" spans="1:12" ht="19.2" thickBot="1" x14ac:dyDescent="0.45">
      <c r="A195" s="91"/>
      <c r="B195" s="92"/>
      <c r="C195" s="92"/>
      <c r="D195" s="92"/>
      <c r="E195" s="93" t="s">
        <v>23</v>
      </c>
      <c r="F195" s="94">
        <f>(F194+L195)/(2*L195)*100</f>
        <v>0</v>
      </c>
      <c r="G195" s="92"/>
      <c r="H195" s="95"/>
      <c r="I195" s="50"/>
      <c r="J195" s="34"/>
      <c r="K195" s="58">
        <f>K41+K50+K62+K89+K95+K126+K139+K166+K173+K189</f>
        <v>244</v>
      </c>
      <c r="L195" s="58">
        <f>L41+L50+L62+L89+L95+L126+L139+L166+L173+L189</f>
        <v>244</v>
      </c>
    </row>
    <row r="196" spans="1:12" ht="19.2" thickBot="1" x14ac:dyDescent="0.45">
      <c r="A196" s="96" t="str">
        <f>A4</f>
        <v>Conducted By:</v>
      </c>
      <c r="B196" s="92"/>
      <c r="C196" s="92"/>
      <c r="D196" s="92"/>
      <c r="E196" s="92"/>
      <c r="F196" s="97"/>
      <c r="G196" s="92"/>
      <c r="H196" s="95"/>
      <c r="I196" s="50"/>
      <c r="J196" s="34"/>
      <c r="K196" s="62"/>
      <c r="L196" s="34"/>
    </row>
    <row r="197" spans="1:12" ht="19.2" thickBot="1" x14ac:dyDescent="0.45">
      <c r="A197" s="98" t="s">
        <v>5</v>
      </c>
      <c r="B197" s="99"/>
      <c r="C197" s="100"/>
      <c r="D197" s="92"/>
      <c r="E197" s="92"/>
      <c r="F197" s="97"/>
      <c r="G197" s="92"/>
      <c r="H197" s="95"/>
      <c r="I197" s="50"/>
      <c r="J197" s="34"/>
      <c r="K197" s="62"/>
      <c r="L197" s="34"/>
    </row>
    <row r="198" spans="1:12" ht="18.600000000000001" x14ac:dyDescent="0.4">
      <c r="A198" s="101" t="s">
        <v>6</v>
      </c>
      <c r="B198" s="102" t="s">
        <v>7</v>
      </c>
      <c r="C198" s="100"/>
      <c r="D198" s="92"/>
      <c r="E198" s="34"/>
      <c r="F198" s="34"/>
      <c r="G198" s="92"/>
      <c r="H198" s="95"/>
      <c r="I198" s="50"/>
      <c r="J198" s="34"/>
      <c r="K198" s="62"/>
      <c r="L198" s="34"/>
    </row>
    <row r="199" spans="1:12" ht="18.600000000000001" x14ac:dyDescent="0.4">
      <c r="A199" s="103" t="s">
        <v>9</v>
      </c>
      <c r="B199" s="104" t="s">
        <v>0</v>
      </c>
      <c r="C199" s="105"/>
      <c r="D199" s="92"/>
      <c r="E199" s="92"/>
      <c r="F199" s="97"/>
      <c r="G199" s="92"/>
      <c r="H199" s="95"/>
      <c r="I199" s="50"/>
      <c r="J199" s="34"/>
      <c r="K199" s="62"/>
      <c r="L199" s="34"/>
    </row>
    <row r="200" spans="1:12" ht="18.600000000000001" x14ac:dyDescent="0.4">
      <c r="A200" s="106" t="s">
        <v>10</v>
      </c>
      <c r="B200" s="104" t="s">
        <v>1</v>
      </c>
      <c r="C200" s="105"/>
      <c r="D200" s="92"/>
      <c r="E200" s="92"/>
      <c r="F200" s="97"/>
      <c r="G200" s="92"/>
      <c r="H200" s="95"/>
      <c r="I200" s="50"/>
      <c r="J200" s="34"/>
      <c r="K200" s="62"/>
      <c r="L200" s="34"/>
    </row>
    <row r="201" spans="1:12" ht="18.600000000000001" x14ac:dyDescent="0.4">
      <c r="A201" s="107" t="s">
        <v>11</v>
      </c>
      <c r="B201" s="91" t="s">
        <v>2</v>
      </c>
      <c r="C201" s="95"/>
      <c r="D201" s="50"/>
      <c r="E201" s="50"/>
      <c r="F201" s="108"/>
      <c r="G201" s="50"/>
      <c r="H201" s="95"/>
      <c r="I201" s="50"/>
      <c r="J201" s="34"/>
      <c r="K201" s="62"/>
      <c r="L201" s="34"/>
    </row>
    <row r="202" spans="1:12" ht="19.2" thickBot="1" x14ac:dyDescent="0.45">
      <c r="A202" s="109" t="s">
        <v>12</v>
      </c>
      <c r="B202" s="110" t="s">
        <v>8</v>
      </c>
      <c r="C202" s="111"/>
      <c r="D202" s="50"/>
      <c r="E202" s="50"/>
      <c r="F202" s="108"/>
      <c r="G202" s="50"/>
      <c r="H202" s="95"/>
      <c r="I202" s="50"/>
      <c r="J202" s="34"/>
      <c r="K202" s="62"/>
      <c r="L202" s="34"/>
    </row>
    <row r="203" spans="1:12" ht="19.2" thickBot="1" x14ac:dyDescent="0.45">
      <c r="A203" s="110"/>
      <c r="B203" s="112"/>
      <c r="C203" s="112"/>
      <c r="D203" s="112"/>
      <c r="E203" s="112"/>
      <c r="F203" s="113"/>
      <c r="G203" s="112"/>
      <c r="H203" s="111"/>
      <c r="I203" s="50"/>
      <c r="J203" s="34"/>
      <c r="K203" s="62"/>
      <c r="L203" s="34"/>
    </row>
    <row r="205" spans="1:12" x14ac:dyDescent="0.35">
      <c r="K205" s="24"/>
    </row>
    <row r="206" spans="1:12" x14ac:dyDescent="0.35">
      <c r="K206" s="24"/>
    </row>
    <row r="207" spans="1:12" x14ac:dyDescent="0.35">
      <c r="K207" s="24"/>
    </row>
  </sheetData>
  <sheetProtection password="CD7D" sheet="1" objects="1" scenarios="1" selectLockedCells="1"/>
  <mergeCells count="9">
    <mergeCell ref="A2:H2"/>
    <mergeCell ref="A11:H11"/>
    <mergeCell ref="A12:H12"/>
    <mergeCell ref="A13:H13"/>
    <mergeCell ref="A17:H17"/>
    <mergeCell ref="A14:H14"/>
    <mergeCell ref="A15:H15"/>
    <mergeCell ref="A16:H16"/>
    <mergeCell ref="C3:H8"/>
  </mergeCells>
  <conditionalFormatting sqref="F195">
    <cfRule type="cellIs" dxfId="109" priority="66" operator="greaterThanOrEqual">
      <formula>95</formula>
    </cfRule>
    <cfRule type="cellIs" dxfId="108" priority="67" operator="between">
      <formula>85</formula>
      <formula>94.9</formula>
    </cfRule>
    <cfRule type="cellIs" dxfId="107" priority="68" operator="between">
      <formula>75</formula>
      <formula>84.9</formula>
    </cfRule>
    <cfRule type="cellIs" dxfId="106" priority="69" operator="between">
      <formula>51</formula>
      <formula>74.9</formula>
    </cfRule>
    <cfRule type="cellIs" dxfId="105" priority="70" operator="lessThanOrEqual">
      <formula>50.9</formula>
    </cfRule>
  </conditionalFormatting>
  <conditionalFormatting sqref="F51">
    <cfRule type="cellIs" dxfId="104" priority="61" operator="greaterThanOrEqual">
      <formula>95</formula>
    </cfRule>
    <cfRule type="cellIs" dxfId="103" priority="62" operator="between">
      <formula>85</formula>
      <formula>94.9</formula>
    </cfRule>
    <cfRule type="cellIs" dxfId="102" priority="63" operator="between">
      <formula>75</formula>
      <formula>84.9</formula>
    </cfRule>
    <cfRule type="cellIs" dxfId="101" priority="64" operator="between">
      <formula>51</formula>
      <formula>74.9</formula>
    </cfRule>
    <cfRule type="cellIs" dxfId="100" priority="65" operator="lessThanOrEqual">
      <formula>50.9</formula>
    </cfRule>
  </conditionalFormatting>
  <conditionalFormatting sqref="F42">
    <cfRule type="cellIs" dxfId="99" priority="56" operator="greaterThanOrEqual">
      <formula>95</formula>
    </cfRule>
    <cfRule type="cellIs" dxfId="98" priority="57" operator="between">
      <formula>85</formula>
      <formula>94.9</formula>
    </cfRule>
    <cfRule type="cellIs" dxfId="97" priority="58" operator="between">
      <formula>75</formula>
      <formula>84.9</formula>
    </cfRule>
    <cfRule type="cellIs" dxfId="96" priority="59" operator="between">
      <formula>51</formula>
      <formula>74.9</formula>
    </cfRule>
    <cfRule type="cellIs" dxfId="95" priority="60" operator="lessThanOrEqual">
      <formula>50.9</formula>
    </cfRule>
  </conditionalFormatting>
  <conditionalFormatting sqref="F63">
    <cfRule type="cellIs" dxfId="94" priority="51" operator="greaterThanOrEqual">
      <formula>95</formula>
    </cfRule>
    <cfRule type="cellIs" dxfId="93" priority="52" operator="between">
      <formula>85</formula>
      <formula>94.9</formula>
    </cfRule>
    <cfRule type="cellIs" dxfId="92" priority="53" operator="between">
      <formula>75</formula>
      <formula>84.9</formula>
    </cfRule>
    <cfRule type="cellIs" dxfId="91" priority="54" operator="between">
      <formula>51</formula>
      <formula>74.9</formula>
    </cfRule>
    <cfRule type="cellIs" dxfId="90" priority="55" operator="lessThanOrEqual">
      <formula>50.9</formula>
    </cfRule>
  </conditionalFormatting>
  <conditionalFormatting sqref="F90">
    <cfRule type="cellIs" dxfId="89" priority="46" operator="greaterThanOrEqual">
      <formula>95</formula>
    </cfRule>
    <cfRule type="cellIs" dxfId="88" priority="47" operator="between">
      <formula>85</formula>
      <formula>94.9</formula>
    </cfRule>
    <cfRule type="cellIs" dxfId="87" priority="48" operator="between">
      <formula>75</formula>
      <formula>84.9</formula>
    </cfRule>
    <cfRule type="cellIs" dxfId="86" priority="49" operator="between">
      <formula>51</formula>
      <formula>74.9</formula>
    </cfRule>
    <cfRule type="cellIs" dxfId="85" priority="50" operator="lessThanOrEqual">
      <formula>50.9</formula>
    </cfRule>
  </conditionalFormatting>
  <conditionalFormatting sqref="F96">
    <cfRule type="cellIs" dxfId="84" priority="41" operator="greaterThanOrEqual">
      <formula>95</formula>
    </cfRule>
    <cfRule type="cellIs" dxfId="83" priority="42" operator="between">
      <formula>85</formula>
      <formula>94.9</formula>
    </cfRule>
    <cfRule type="cellIs" dxfId="82" priority="43" operator="between">
      <formula>75</formula>
      <formula>84.9</formula>
    </cfRule>
    <cfRule type="cellIs" dxfId="81" priority="44" operator="between">
      <formula>51</formula>
      <formula>74.9</formula>
    </cfRule>
    <cfRule type="cellIs" dxfId="80" priority="45" operator="lessThanOrEqual">
      <formula>50.9</formula>
    </cfRule>
  </conditionalFormatting>
  <conditionalFormatting sqref="F140">
    <cfRule type="cellIs" dxfId="79" priority="31" operator="greaterThanOrEqual">
      <formula>95</formula>
    </cfRule>
    <cfRule type="cellIs" dxfId="78" priority="32" operator="between">
      <formula>85</formula>
      <formula>94.9</formula>
    </cfRule>
    <cfRule type="cellIs" dxfId="77" priority="33" operator="between">
      <formula>75</formula>
      <formula>84.9</formula>
    </cfRule>
    <cfRule type="cellIs" dxfId="76" priority="34" operator="between">
      <formula>51</formula>
      <formula>74.9</formula>
    </cfRule>
    <cfRule type="cellIs" dxfId="75" priority="35" operator="lessThanOrEqual">
      <formula>50.9</formula>
    </cfRule>
  </conditionalFormatting>
  <conditionalFormatting sqref="F127">
    <cfRule type="cellIs" dxfId="74" priority="36" operator="greaterThanOrEqual">
      <formula>95</formula>
    </cfRule>
    <cfRule type="cellIs" dxfId="73" priority="37" operator="between">
      <formula>85</formula>
      <formula>94.9</formula>
    </cfRule>
    <cfRule type="cellIs" dxfId="72" priority="38" operator="between">
      <formula>75</formula>
      <formula>84.9</formula>
    </cfRule>
    <cfRule type="cellIs" dxfId="71" priority="39" operator="between">
      <formula>51</formula>
      <formula>74.9</formula>
    </cfRule>
    <cfRule type="cellIs" dxfId="70" priority="40" operator="lessThanOrEqual">
      <formula>50.9</formula>
    </cfRule>
  </conditionalFormatting>
  <conditionalFormatting sqref="F174">
    <cfRule type="cellIs" dxfId="69" priority="6" operator="greaterThanOrEqual">
      <formula>95</formula>
    </cfRule>
    <cfRule type="cellIs" dxfId="68" priority="7" operator="between">
      <formula>85</formula>
      <formula>94.9</formula>
    </cfRule>
    <cfRule type="cellIs" dxfId="67" priority="8" operator="between">
      <formula>75</formula>
      <formula>84.9</formula>
    </cfRule>
    <cfRule type="cellIs" dxfId="66" priority="9" operator="between">
      <formula>51</formula>
      <formula>74.9</formula>
    </cfRule>
    <cfRule type="cellIs" dxfId="65" priority="10" operator="lessThanOrEqual">
      <formula>50.9</formula>
    </cfRule>
  </conditionalFormatting>
  <conditionalFormatting sqref="F167">
    <cfRule type="cellIs" dxfId="64" priority="11" operator="greaterThanOrEqual">
      <formula>95</formula>
    </cfRule>
    <cfRule type="cellIs" dxfId="63" priority="12" operator="between">
      <formula>85</formula>
      <formula>94.9</formula>
    </cfRule>
    <cfRule type="cellIs" dxfId="62" priority="13" operator="between">
      <formula>75</formula>
      <formula>84.9</formula>
    </cfRule>
    <cfRule type="cellIs" dxfId="61" priority="14" operator="between">
      <formula>51</formula>
      <formula>74.9</formula>
    </cfRule>
    <cfRule type="cellIs" dxfId="60" priority="15" operator="lessThanOrEqual">
      <formula>50.9</formula>
    </cfRule>
  </conditionalFormatting>
  <conditionalFormatting sqref="F190">
    <cfRule type="cellIs" dxfId="59" priority="1" operator="greaterThanOrEqual">
      <formula>95</formula>
    </cfRule>
    <cfRule type="cellIs" dxfId="58" priority="2" operator="between">
      <formula>85</formula>
      <formula>94.9</formula>
    </cfRule>
    <cfRule type="cellIs" dxfId="57" priority="3" operator="between">
      <formula>75</formula>
      <formula>84.9</formula>
    </cfRule>
    <cfRule type="cellIs" dxfId="56" priority="4" operator="between">
      <formula>51</formula>
      <formula>74.9</formula>
    </cfRule>
    <cfRule type="cellIs" dxfId="55" priority="5" operator="lessThanOrEqual">
      <formula>50.9</formula>
    </cfRule>
  </conditionalFormatting>
  <pageMargins left="0.23622047244094491" right="0.23622047244094491" top="0.39370078740157483" bottom="0.35433070866141736" header="0" footer="0.31496062992125984"/>
  <pageSetup paperSize="9" scale="45" fitToHeight="0" orientation="portrait" r:id="rId1"/>
  <rowBreaks count="1" manualBreakCount="1">
    <brk id="192" max="16383" man="1"/>
  </rowBreak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07"/>
  <sheetViews>
    <sheetView showGridLines="0" zoomScale="50" zoomScaleNormal="50" workbookViewId="0">
      <pane ySplit="19" topLeftCell="A20" activePane="bottomLeft" state="frozen"/>
      <selection pane="bottomLeft" activeCell="A11" sqref="A11:H11"/>
    </sheetView>
  </sheetViews>
  <sheetFormatPr defaultColWidth="8.77734375" defaultRowHeight="15" x14ac:dyDescent="0.35"/>
  <cols>
    <col min="1" max="1" width="51.44140625" style="16" customWidth="1"/>
    <col min="2" max="2" width="7.21875" style="16" customWidth="1"/>
    <col min="3" max="4" width="7" style="16" customWidth="1"/>
    <col min="5" max="5" width="7.21875" style="16" customWidth="1"/>
    <col min="6" max="6" width="17.21875" style="22" customWidth="1"/>
    <col min="7" max="8" width="60.77734375" style="16" customWidth="1"/>
    <col min="9" max="9" width="8.77734375" style="16" customWidth="1"/>
    <col min="10" max="10" width="8.77734375" style="16"/>
    <col min="11" max="11" width="8.77734375" style="23" customWidth="1"/>
    <col min="12" max="12" width="9.77734375" style="16" bestFit="1" customWidth="1"/>
    <col min="13" max="16384" width="8.77734375" style="16"/>
  </cols>
  <sheetData>
    <row r="1" spans="1:12" ht="6.45" customHeight="1" x14ac:dyDescent="0.4">
      <c r="A1" s="17"/>
      <c r="B1" s="17"/>
      <c r="C1" s="17"/>
      <c r="D1" s="17"/>
      <c r="E1" s="17"/>
      <c r="F1" s="21"/>
      <c r="G1" s="17"/>
      <c r="H1" s="17"/>
      <c r="I1" s="17"/>
    </row>
    <row r="2" spans="1:12" ht="33.75" customHeight="1" thickBot="1" x14ac:dyDescent="0.45">
      <c r="A2" s="143" t="s">
        <v>174</v>
      </c>
      <c r="B2" s="143"/>
      <c r="C2" s="143"/>
      <c r="D2" s="143"/>
      <c r="E2" s="143"/>
      <c r="F2" s="143"/>
      <c r="G2" s="143"/>
      <c r="H2" s="143"/>
      <c r="J2" s="32"/>
    </row>
    <row r="3" spans="1:12" s="34" customFormat="1" ht="27.45" customHeight="1" thickBot="1" x14ac:dyDescent="0.45">
      <c r="A3" s="41" t="s">
        <v>177</v>
      </c>
      <c r="B3" s="18"/>
      <c r="C3" s="147" t="s">
        <v>179</v>
      </c>
      <c r="D3" s="148"/>
      <c r="E3" s="148"/>
      <c r="F3" s="148"/>
      <c r="G3" s="148"/>
      <c r="H3" s="148"/>
      <c r="I3" s="18"/>
      <c r="J3" s="18"/>
      <c r="K3" s="20"/>
      <c r="L3" s="18"/>
    </row>
    <row r="4" spans="1:12" s="34" customFormat="1" ht="25.2" customHeight="1" thickBot="1" x14ac:dyDescent="0.45">
      <c r="A4" s="41" t="s">
        <v>17</v>
      </c>
      <c r="B4" s="18"/>
      <c r="C4" s="148"/>
      <c r="D4" s="148"/>
      <c r="E4" s="148"/>
      <c r="F4" s="148"/>
      <c r="G4" s="148"/>
      <c r="H4" s="148"/>
      <c r="I4" s="35"/>
      <c r="J4" s="35"/>
      <c r="K4" s="35"/>
      <c r="L4" s="35"/>
    </row>
    <row r="5" spans="1:12" s="34" customFormat="1" ht="24" customHeight="1" thickBot="1" x14ac:dyDescent="0.45">
      <c r="A5" s="41" t="s">
        <v>14</v>
      </c>
      <c r="B5" s="18"/>
      <c r="C5" s="148"/>
      <c r="D5" s="148"/>
      <c r="E5" s="148"/>
      <c r="F5" s="148"/>
      <c r="G5" s="148"/>
      <c r="H5" s="148"/>
      <c r="I5" s="35"/>
      <c r="J5" s="35"/>
      <c r="K5" s="35"/>
      <c r="L5" s="35"/>
    </row>
    <row r="6" spans="1:12" s="34" customFormat="1" ht="24" customHeight="1" x14ac:dyDescent="0.4">
      <c r="A6" s="40"/>
      <c r="B6" s="18"/>
      <c r="C6" s="148"/>
      <c r="D6" s="148"/>
      <c r="E6" s="148"/>
      <c r="F6" s="148"/>
      <c r="G6" s="148"/>
      <c r="H6" s="148"/>
      <c r="I6" s="35"/>
      <c r="J6" s="35"/>
      <c r="K6" s="35"/>
      <c r="L6" s="35"/>
    </row>
    <row r="7" spans="1:12" s="34" customFormat="1" ht="24" customHeight="1" x14ac:dyDescent="0.4">
      <c r="C7" s="148"/>
      <c r="D7" s="148"/>
      <c r="E7" s="148"/>
      <c r="F7" s="148"/>
      <c r="G7" s="148"/>
      <c r="H7" s="148"/>
      <c r="I7" s="35"/>
      <c r="J7" s="35"/>
      <c r="K7" s="35"/>
      <c r="L7" s="35"/>
    </row>
    <row r="8" spans="1:12" s="34" customFormat="1" ht="24" customHeight="1" x14ac:dyDescent="0.4">
      <c r="C8" s="148"/>
      <c r="D8" s="148"/>
      <c r="E8" s="148"/>
      <c r="F8" s="148"/>
      <c r="G8" s="148"/>
      <c r="H8" s="148"/>
      <c r="I8" s="35"/>
      <c r="J8" s="35"/>
      <c r="K8" s="35"/>
      <c r="L8" s="35"/>
    </row>
    <row r="9" spans="1:12" ht="6.45" customHeight="1" thickBot="1" x14ac:dyDescent="0.45">
      <c r="A9" s="17"/>
      <c r="B9" s="17"/>
      <c r="C9" s="33"/>
      <c r="D9" s="33"/>
      <c r="E9" s="33"/>
      <c r="F9" s="33"/>
      <c r="G9" s="33"/>
      <c r="H9" s="17"/>
      <c r="I9" s="17"/>
    </row>
    <row r="10" spans="1:12" ht="19.5" thickBot="1" x14ac:dyDescent="0.55000000000000004">
      <c r="A10" s="42" t="s">
        <v>175</v>
      </c>
      <c r="B10" s="43"/>
      <c r="C10" s="43"/>
      <c r="D10" s="43"/>
      <c r="E10" s="44"/>
      <c r="F10" s="45"/>
      <c r="G10" s="43"/>
      <c r="H10" s="46"/>
      <c r="I10" s="47"/>
      <c r="J10" s="34"/>
      <c r="K10" s="48"/>
      <c r="L10" s="34"/>
    </row>
    <row r="11" spans="1:12" ht="19.05" x14ac:dyDescent="0.5">
      <c r="A11" s="144"/>
      <c r="B11" s="145"/>
      <c r="C11" s="145"/>
      <c r="D11" s="145"/>
      <c r="E11" s="145"/>
      <c r="F11" s="145"/>
      <c r="G11" s="145"/>
      <c r="H11" s="146"/>
      <c r="I11" s="49"/>
      <c r="J11" s="34"/>
      <c r="K11" s="48"/>
      <c r="L11" s="34"/>
    </row>
    <row r="12" spans="1:12" ht="19.05" x14ac:dyDescent="0.5">
      <c r="A12" s="140"/>
      <c r="B12" s="141"/>
      <c r="C12" s="141"/>
      <c r="D12" s="141"/>
      <c r="E12" s="141"/>
      <c r="F12" s="141"/>
      <c r="G12" s="141"/>
      <c r="H12" s="142"/>
      <c r="I12" s="49"/>
      <c r="J12" s="34"/>
      <c r="K12" s="48"/>
      <c r="L12" s="34"/>
    </row>
    <row r="13" spans="1:12" ht="19.05" x14ac:dyDescent="0.5">
      <c r="A13" s="140"/>
      <c r="B13" s="141"/>
      <c r="C13" s="141"/>
      <c r="D13" s="141"/>
      <c r="E13" s="141"/>
      <c r="F13" s="141"/>
      <c r="G13" s="141"/>
      <c r="H13" s="142"/>
      <c r="I13" s="49"/>
      <c r="J13" s="34"/>
      <c r="K13" s="48"/>
      <c r="L13" s="34"/>
    </row>
    <row r="14" spans="1:12" ht="19.05" x14ac:dyDescent="0.5">
      <c r="A14" s="140"/>
      <c r="B14" s="141"/>
      <c r="C14" s="141"/>
      <c r="D14" s="141"/>
      <c r="E14" s="141"/>
      <c r="F14" s="141"/>
      <c r="G14" s="141"/>
      <c r="H14" s="142"/>
      <c r="I14" s="49"/>
      <c r="J14" s="34"/>
      <c r="K14" s="48"/>
      <c r="L14" s="34"/>
    </row>
    <row r="15" spans="1:12" ht="19.05" x14ac:dyDescent="0.5">
      <c r="A15" s="140"/>
      <c r="B15" s="141"/>
      <c r="C15" s="141"/>
      <c r="D15" s="141"/>
      <c r="E15" s="141"/>
      <c r="F15" s="141"/>
      <c r="G15" s="141"/>
      <c r="H15" s="142"/>
      <c r="I15" s="49"/>
      <c r="J15" s="34"/>
      <c r="K15" s="48"/>
      <c r="L15" s="34"/>
    </row>
    <row r="16" spans="1:12" ht="19.05" x14ac:dyDescent="0.5">
      <c r="A16" s="140"/>
      <c r="B16" s="141"/>
      <c r="C16" s="141"/>
      <c r="D16" s="141"/>
      <c r="E16" s="141"/>
      <c r="F16" s="141"/>
      <c r="G16" s="141"/>
      <c r="H16" s="142"/>
      <c r="I16" s="49"/>
      <c r="J16" s="34"/>
      <c r="K16" s="48"/>
      <c r="L16" s="34"/>
    </row>
    <row r="17" spans="1:12" ht="19.5" thickBot="1" x14ac:dyDescent="0.55000000000000004">
      <c r="A17" s="137"/>
      <c r="B17" s="138"/>
      <c r="C17" s="138"/>
      <c r="D17" s="138"/>
      <c r="E17" s="138"/>
      <c r="F17" s="138"/>
      <c r="G17" s="138"/>
      <c r="H17" s="139"/>
      <c r="I17" s="49"/>
      <c r="J17" s="34"/>
      <c r="K17" s="48"/>
      <c r="L17" s="34"/>
    </row>
    <row r="18" spans="1:12" ht="19.5" thickBot="1" x14ac:dyDescent="0.55000000000000004">
      <c r="A18" s="50"/>
      <c r="B18" s="50"/>
      <c r="C18" s="35"/>
      <c r="D18" s="35"/>
      <c r="E18" s="35"/>
      <c r="F18" s="35"/>
      <c r="G18" s="35"/>
      <c r="H18" s="50"/>
      <c r="I18" s="50"/>
      <c r="J18" s="34"/>
      <c r="K18" s="48"/>
      <c r="L18" s="34"/>
    </row>
    <row r="19" spans="1:12" ht="19.5" thickBot="1" x14ac:dyDescent="0.55000000000000004">
      <c r="A19" s="51" t="s">
        <v>166</v>
      </c>
      <c r="B19" s="52" t="s">
        <v>20</v>
      </c>
      <c r="C19" s="52" t="s">
        <v>21</v>
      </c>
      <c r="D19" s="52" t="s">
        <v>25</v>
      </c>
      <c r="E19" s="53" t="s">
        <v>4</v>
      </c>
      <c r="F19" s="54" t="s">
        <v>3</v>
      </c>
      <c r="G19" s="52" t="s">
        <v>28</v>
      </c>
      <c r="H19" s="52" t="s">
        <v>29</v>
      </c>
      <c r="I19" s="50"/>
      <c r="J19" s="34"/>
      <c r="K19" s="48" t="s">
        <v>15</v>
      </c>
      <c r="L19" s="34" t="s">
        <v>26</v>
      </c>
    </row>
    <row r="20" spans="1:12" ht="55.05" customHeight="1" thickBot="1" x14ac:dyDescent="0.55000000000000004">
      <c r="A20" s="118" t="s">
        <v>178</v>
      </c>
      <c r="B20" s="55"/>
      <c r="C20" s="55"/>
      <c r="D20" s="55"/>
      <c r="E20" s="56">
        <f>IF(OR(AND(B20&lt;&gt;"",C20&lt;&gt;""),AND(B20&lt;&gt;"",D20&lt;&gt;""),AND(C20&lt;&gt;"",D20&lt;&gt;"")),0,IF(B20&lt;&gt;"",1,IF(D20&lt;&gt;"",0,-1)))</f>
        <v>-1</v>
      </c>
      <c r="F20" s="57">
        <f>E20*K20</f>
        <v>-1</v>
      </c>
      <c r="G20" s="55"/>
      <c r="H20" s="55"/>
      <c r="I20" s="50"/>
      <c r="J20" s="34"/>
      <c r="K20" s="58">
        <v>1</v>
      </c>
      <c r="L20" s="58">
        <f>ABS(F20)</f>
        <v>1</v>
      </c>
    </row>
    <row r="21" spans="1:12" ht="55.05" customHeight="1" thickBot="1" x14ac:dyDescent="0.45">
      <c r="A21" s="119" t="s">
        <v>49</v>
      </c>
      <c r="B21" s="59"/>
      <c r="C21" s="59"/>
      <c r="D21" s="59"/>
      <c r="E21" s="56">
        <f t="shared" ref="E21:E39" si="0">IF(OR(AND(B21&lt;&gt;"",C21&lt;&gt;""),AND(B21&lt;&gt;"",D21&lt;&gt;""),AND(C21&lt;&gt;"",D21&lt;&gt;"")),0,IF(B21&lt;&gt;"",1,IF(D21&lt;&gt;"",0,-1)))</f>
        <v>-1</v>
      </c>
      <c r="F21" s="60">
        <f>E21*K21</f>
        <v>-1</v>
      </c>
      <c r="G21" s="59"/>
      <c r="H21" s="59"/>
      <c r="I21" s="50"/>
      <c r="J21" s="34"/>
      <c r="K21" s="58">
        <v>1</v>
      </c>
      <c r="L21" s="58">
        <f t="shared" ref="L21:L39" si="1">ABS(F21)</f>
        <v>1</v>
      </c>
    </row>
    <row r="22" spans="1:12" ht="55.05" customHeight="1" thickBot="1" x14ac:dyDescent="0.55000000000000004">
      <c r="A22" s="120" t="s">
        <v>48</v>
      </c>
      <c r="B22" s="55"/>
      <c r="C22" s="55"/>
      <c r="D22" s="55"/>
      <c r="E22" s="56">
        <f t="shared" si="0"/>
        <v>-1</v>
      </c>
      <c r="F22" s="57">
        <f t="shared" ref="F22:F39" si="2">E22*K22</f>
        <v>-1</v>
      </c>
      <c r="G22" s="55"/>
      <c r="H22" s="55"/>
      <c r="I22" s="50"/>
      <c r="J22" s="34"/>
      <c r="K22" s="58">
        <v>1</v>
      </c>
      <c r="L22" s="58">
        <f t="shared" si="1"/>
        <v>1</v>
      </c>
    </row>
    <row r="23" spans="1:12" ht="55.05" customHeight="1" thickBot="1" x14ac:dyDescent="0.55000000000000004">
      <c r="A23" s="119" t="s">
        <v>47</v>
      </c>
      <c r="B23" s="59"/>
      <c r="C23" s="59"/>
      <c r="D23" s="59"/>
      <c r="E23" s="56">
        <f t="shared" si="0"/>
        <v>-1</v>
      </c>
      <c r="F23" s="60">
        <f t="shared" si="2"/>
        <v>-1</v>
      </c>
      <c r="G23" s="59"/>
      <c r="H23" s="59"/>
      <c r="I23" s="50"/>
      <c r="J23" s="34"/>
      <c r="K23" s="58">
        <v>1</v>
      </c>
      <c r="L23" s="58">
        <f t="shared" si="1"/>
        <v>1</v>
      </c>
    </row>
    <row r="24" spans="1:12" ht="55.05" customHeight="1" thickBot="1" x14ac:dyDescent="0.55000000000000004">
      <c r="A24" s="120" t="s">
        <v>46</v>
      </c>
      <c r="B24" s="55"/>
      <c r="C24" s="55"/>
      <c r="D24" s="55"/>
      <c r="E24" s="56">
        <f t="shared" si="0"/>
        <v>-1</v>
      </c>
      <c r="F24" s="57">
        <f t="shared" si="2"/>
        <v>-3</v>
      </c>
      <c r="G24" s="55"/>
      <c r="H24" s="55"/>
      <c r="I24" s="50"/>
      <c r="J24" s="34"/>
      <c r="K24" s="58">
        <v>3</v>
      </c>
      <c r="L24" s="58">
        <f t="shared" si="1"/>
        <v>3</v>
      </c>
    </row>
    <row r="25" spans="1:12" ht="55.05" customHeight="1" thickBot="1" x14ac:dyDescent="0.55000000000000004">
      <c r="A25" s="119" t="s">
        <v>45</v>
      </c>
      <c r="B25" s="59"/>
      <c r="C25" s="59"/>
      <c r="D25" s="59"/>
      <c r="E25" s="56">
        <f t="shared" ref="E25:E37" si="3">IF(OR(AND(B25&lt;&gt;"",C25&lt;&gt;""),AND(B25&lt;&gt;"",D25&lt;&gt;""),AND(C25&lt;&gt;"",D25&lt;&gt;"")),0,IF(B25&lt;&gt;"",1,IF(D25&lt;&gt;"",0,-1)))</f>
        <v>-1</v>
      </c>
      <c r="F25" s="60">
        <f t="shared" ref="F25:F37" si="4">E25*K25</f>
        <v>-3</v>
      </c>
      <c r="G25" s="59"/>
      <c r="H25" s="59"/>
      <c r="I25" s="50"/>
      <c r="J25" s="34"/>
      <c r="K25" s="58">
        <v>3</v>
      </c>
      <c r="L25" s="58">
        <f t="shared" si="1"/>
        <v>3</v>
      </c>
    </row>
    <row r="26" spans="1:12" ht="55.05" customHeight="1" thickBot="1" x14ac:dyDescent="0.55000000000000004">
      <c r="A26" s="120" t="s">
        <v>31</v>
      </c>
      <c r="B26" s="55"/>
      <c r="C26" s="55"/>
      <c r="D26" s="55"/>
      <c r="E26" s="56">
        <f t="shared" si="3"/>
        <v>-1</v>
      </c>
      <c r="F26" s="57">
        <f t="shared" si="4"/>
        <v>-2</v>
      </c>
      <c r="G26" s="55"/>
      <c r="H26" s="55"/>
      <c r="I26" s="50"/>
      <c r="J26" s="34"/>
      <c r="K26" s="58">
        <v>2</v>
      </c>
      <c r="L26" s="58">
        <f t="shared" si="1"/>
        <v>2</v>
      </c>
    </row>
    <row r="27" spans="1:12" ht="55.05" customHeight="1" thickBot="1" x14ac:dyDescent="0.55000000000000004">
      <c r="A27" s="119" t="s">
        <v>50</v>
      </c>
      <c r="B27" s="59"/>
      <c r="C27" s="59"/>
      <c r="D27" s="59"/>
      <c r="E27" s="56">
        <f t="shared" si="3"/>
        <v>-1</v>
      </c>
      <c r="F27" s="60">
        <f t="shared" si="4"/>
        <v>-1</v>
      </c>
      <c r="G27" s="59"/>
      <c r="H27" s="59"/>
      <c r="I27" s="50"/>
      <c r="J27" s="34"/>
      <c r="K27" s="58">
        <v>1</v>
      </c>
      <c r="L27" s="58">
        <f t="shared" si="1"/>
        <v>1</v>
      </c>
    </row>
    <row r="28" spans="1:12" ht="55.05" customHeight="1" thickBot="1" x14ac:dyDescent="0.55000000000000004">
      <c r="A28" s="120" t="s">
        <v>170</v>
      </c>
      <c r="B28" s="55"/>
      <c r="C28" s="55"/>
      <c r="D28" s="55"/>
      <c r="E28" s="56">
        <f t="shared" si="3"/>
        <v>-1</v>
      </c>
      <c r="F28" s="57">
        <f t="shared" si="4"/>
        <v>-2</v>
      </c>
      <c r="G28" s="55"/>
      <c r="H28" s="55"/>
      <c r="I28" s="50"/>
      <c r="J28" s="34"/>
      <c r="K28" s="58">
        <v>2</v>
      </c>
      <c r="L28" s="58">
        <f t="shared" si="1"/>
        <v>2</v>
      </c>
    </row>
    <row r="29" spans="1:12" ht="55.05" customHeight="1" thickBot="1" x14ac:dyDescent="0.55000000000000004">
      <c r="A29" s="119" t="s">
        <v>51</v>
      </c>
      <c r="B29" s="59"/>
      <c r="C29" s="59"/>
      <c r="D29" s="59"/>
      <c r="E29" s="56">
        <f t="shared" si="3"/>
        <v>-1</v>
      </c>
      <c r="F29" s="60">
        <f t="shared" si="4"/>
        <v>-1</v>
      </c>
      <c r="G29" s="59"/>
      <c r="H29" s="59"/>
      <c r="I29" s="50"/>
      <c r="J29" s="34"/>
      <c r="K29" s="58">
        <v>1</v>
      </c>
      <c r="L29" s="58">
        <f t="shared" si="1"/>
        <v>1</v>
      </c>
    </row>
    <row r="30" spans="1:12" ht="55.05" customHeight="1" thickBot="1" x14ac:dyDescent="0.55000000000000004">
      <c r="A30" s="120" t="s">
        <v>52</v>
      </c>
      <c r="B30" s="55"/>
      <c r="C30" s="55"/>
      <c r="D30" s="55"/>
      <c r="E30" s="56">
        <f t="shared" si="3"/>
        <v>-1</v>
      </c>
      <c r="F30" s="57">
        <f t="shared" si="4"/>
        <v>-3</v>
      </c>
      <c r="G30" s="55"/>
      <c r="H30" s="55"/>
      <c r="I30" s="50"/>
      <c r="J30" s="34"/>
      <c r="K30" s="58">
        <v>3</v>
      </c>
      <c r="L30" s="58">
        <f t="shared" si="1"/>
        <v>3</v>
      </c>
    </row>
    <row r="31" spans="1:12" ht="55.05" customHeight="1" thickBot="1" x14ac:dyDescent="0.45">
      <c r="A31" s="119" t="s">
        <v>53</v>
      </c>
      <c r="B31" s="59"/>
      <c r="C31" s="59"/>
      <c r="D31" s="59"/>
      <c r="E31" s="56">
        <f t="shared" si="3"/>
        <v>-1</v>
      </c>
      <c r="F31" s="60">
        <f t="shared" si="4"/>
        <v>-1</v>
      </c>
      <c r="G31" s="59"/>
      <c r="H31" s="59"/>
      <c r="I31" s="50"/>
      <c r="J31" s="34"/>
      <c r="K31" s="58">
        <v>1</v>
      </c>
      <c r="L31" s="58">
        <f t="shared" si="1"/>
        <v>1</v>
      </c>
    </row>
    <row r="32" spans="1:12" ht="55.05" customHeight="1" thickBot="1" x14ac:dyDescent="0.45">
      <c r="A32" s="120" t="s">
        <v>54</v>
      </c>
      <c r="B32" s="55"/>
      <c r="C32" s="55"/>
      <c r="D32" s="55"/>
      <c r="E32" s="56">
        <f t="shared" si="3"/>
        <v>-1</v>
      </c>
      <c r="F32" s="57">
        <f t="shared" si="4"/>
        <v>-1</v>
      </c>
      <c r="G32" s="55"/>
      <c r="H32" s="55"/>
      <c r="I32" s="50"/>
      <c r="J32" s="34"/>
      <c r="K32" s="58">
        <v>1</v>
      </c>
      <c r="L32" s="58">
        <f t="shared" si="1"/>
        <v>1</v>
      </c>
    </row>
    <row r="33" spans="1:12" ht="55.05" customHeight="1" thickBot="1" x14ac:dyDescent="0.45">
      <c r="A33" s="119" t="s">
        <v>55</v>
      </c>
      <c r="B33" s="59"/>
      <c r="C33" s="59"/>
      <c r="D33" s="59"/>
      <c r="E33" s="56">
        <f t="shared" si="3"/>
        <v>-1</v>
      </c>
      <c r="F33" s="60">
        <f t="shared" si="4"/>
        <v>-2</v>
      </c>
      <c r="G33" s="59"/>
      <c r="H33" s="59"/>
      <c r="I33" s="50"/>
      <c r="J33" s="34"/>
      <c r="K33" s="58">
        <v>2</v>
      </c>
      <c r="L33" s="58">
        <f t="shared" si="1"/>
        <v>2</v>
      </c>
    </row>
    <row r="34" spans="1:12" ht="55.05" customHeight="1" thickBot="1" x14ac:dyDescent="0.45">
      <c r="A34" s="120" t="s">
        <v>56</v>
      </c>
      <c r="B34" s="55"/>
      <c r="C34" s="55"/>
      <c r="D34" s="55"/>
      <c r="E34" s="56">
        <f t="shared" si="3"/>
        <v>-1</v>
      </c>
      <c r="F34" s="57">
        <f t="shared" si="4"/>
        <v>-3</v>
      </c>
      <c r="G34" s="55"/>
      <c r="H34" s="55"/>
      <c r="I34" s="50"/>
      <c r="J34" s="34"/>
      <c r="K34" s="58">
        <v>3</v>
      </c>
      <c r="L34" s="58">
        <f t="shared" si="1"/>
        <v>3</v>
      </c>
    </row>
    <row r="35" spans="1:12" ht="55.05" customHeight="1" thickBot="1" x14ac:dyDescent="0.45">
      <c r="A35" s="119" t="s">
        <v>57</v>
      </c>
      <c r="B35" s="59"/>
      <c r="C35" s="59"/>
      <c r="D35" s="59"/>
      <c r="E35" s="56">
        <f t="shared" si="3"/>
        <v>-1</v>
      </c>
      <c r="F35" s="60">
        <f t="shared" si="4"/>
        <v>-2</v>
      </c>
      <c r="G35" s="59"/>
      <c r="H35" s="59"/>
      <c r="I35" s="50"/>
      <c r="J35" s="34"/>
      <c r="K35" s="58">
        <v>2</v>
      </c>
      <c r="L35" s="58">
        <f t="shared" si="1"/>
        <v>2</v>
      </c>
    </row>
    <row r="36" spans="1:12" ht="55.05" customHeight="1" thickBot="1" x14ac:dyDescent="0.45">
      <c r="A36" s="120" t="s">
        <v>58</v>
      </c>
      <c r="B36" s="55"/>
      <c r="C36" s="55"/>
      <c r="D36" s="55"/>
      <c r="E36" s="56">
        <f t="shared" si="3"/>
        <v>-1</v>
      </c>
      <c r="F36" s="57">
        <f t="shared" si="4"/>
        <v>-3</v>
      </c>
      <c r="G36" s="55"/>
      <c r="H36" s="55"/>
      <c r="I36" s="50"/>
      <c r="J36" s="34"/>
      <c r="K36" s="58">
        <v>3</v>
      </c>
      <c r="L36" s="58">
        <f t="shared" si="1"/>
        <v>3</v>
      </c>
    </row>
    <row r="37" spans="1:12" ht="55.05" customHeight="1" thickBot="1" x14ac:dyDescent="0.45">
      <c r="A37" s="119" t="s">
        <v>59</v>
      </c>
      <c r="B37" s="59"/>
      <c r="C37" s="59"/>
      <c r="D37" s="59"/>
      <c r="E37" s="56">
        <f t="shared" si="3"/>
        <v>-1</v>
      </c>
      <c r="F37" s="60">
        <f t="shared" si="4"/>
        <v>-2</v>
      </c>
      <c r="G37" s="59"/>
      <c r="H37" s="59"/>
      <c r="I37" s="50"/>
      <c r="J37" s="34"/>
      <c r="K37" s="58">
        <v>2</v>
      </c>
      <c r="L37" s="58">
        <f t="shared" si="1"/>
        <v>2</v>
      </c>
    </row>
    <row r="38" spans="1:12" ht="55.05" customHeight="1" thickBot="1" x14ac:dyDescent="0.45">
      <c r="A38" s="120" t="s">
        <v>60</v>
      </c>
      <c r="B38" s="55"/>
      <c r="C38" s="55"/>
      <c r="D38" s="55"/>
      <c r="E38" s="56">
        <f t="shared" si="0"/>
        <v>-1</v>
      </c>
      <c r="F38" s="57">
        <f t="shared" si="2"/>
        <v>-3</v>
      </c>
      <c r="G38" s="55"/>
      <c r="H38" s="55"/>
      <c r="I38" s="50"/>
      <c r="J38" s="34"/>
      <c r="K38" s="58">
        <v>3</v>
      </c>
      <c r="L38" s="58">
        <f t="shared" si="1"/>
        <v>3</v>
      </c>
    </row>
    <row r="39" spans="1:12" ht="55.05" customHeight="1" thickBot="1" x14ac:dyDescent="0.45">
      <c r="A39" s="119" t="s">
        <v>61</v>
      </c>
      <c r="B39" s="59"/>
      <c r="C39" s="59"/>
      <c r="D39" s="59"/>
      <c r="E39" s="56">
        <f t="shared" si="0"/>
        <v>-1</v>
      </c>
      <c r="F39" s="60">
        <f t="shared" si="2"/>
        <v>-3</v>
      </c>
      <c r="G39" s="59"/>
      <c r="H39" s="59"/>
      <c r="I39" s="50"/>
      <c r="J39" s="34"/>
      <c r="K39" s="58">
        <v>3</v>
      </c>
      <c r="L39" s="58">
        <f t="shared" si="1"/>
        <v>3</v>
      </c>
    </row>
    <row r="40" spans="1:12" ht="7.5" customHeight="1" x14ac:dyDescent="0.4">
      <c r="A40" s="61"/>
      <c r="B40" s="61"/>
      <c r="C40" s="61"/>
      <c r="D40" s="61"/>
      <c r="E40" s="61"/>
      <c r="F40" s="61"/>
      <c r="G40" s="61"/>
      <c r="H40" s="61"/>
      <c r="I40" s="50"/>
      <c r="J40" s="34"/>
      <c r="K40" s="62"/>
      <c r="L40" s="34"/>
    </row>
    <row r="41" spans="1:12" s="19" customFormat="1" ht="16.5" customHeight="1" thickBot="1" x14ac:dyDescent="0.45">
      <c r="A41" s="61"/>
      <c r="B41" s="63"/>
      <c r="C41" s="64"/>
      <c r="D41" s="64"/>
      <c r="E41" s="116" t="s">
        <v>27</v>
      </c>
      <c r="F41" s="114">
        <f>SUM(F20:F39)</f>
        <v>-39</v>
      </c>
      <c r="G41" s="65"/>
      <c r="H41" s="65"/>
      <c r="I41" s="50"/>
      <c r="J41" s="66" t="s">
        <v>22</v>
      </c>
      <c r="K41" s="48">
        <f>SUM(K20:K39)</f>
        <v>39</v>
      </c>
      <c r="L41" s="48">
        <f>SUM(L20:L39)</f>
        <v>39</v>
      </c>
    </row>
    <row r="42" spans="1:12" s="19" customFormat="1" ht="19.2" thickBot="1" x14ac:dyDescent="0.45">
      <c r="A42" s="61"/>
      <c r="B42" s="67"/>
      <c r="C42" s="67"/>
      <c r="D42" s="67"/>
      <c r="E42" s="70" t="s">
        <v>24</v>
      </c>
      <c r="F42" s="115">
        <f>(F41+L41)/(2*L41)*100</f>
        <v>0</v>
      </c>
      <c r="G42" s="65"/>
      <c r="H42" s="65"/>
      <c r="I42" s="50"/>
      <c r="J42" s="34"/>
      <c r="K42" s="48"/>
      <c r="L42" s="63"/>
    </row>
    <row r="43" spans="1:12" s="19" customFormat="1" ht="19.2" thickBot="1" x14ac:dyDescent="0.45">
      <c r="A43" s="61"/>
      <c r="B43" s="67"/>
      <c r="C43" s="67"/>
      <c r="D43" s="67"/>
      <c r="E43" s="68"/>
      <c r="F43" s="67"/>
      <c r="G43" s="65"/>
      <c r="H43" s="65"/>
      <c r="I43" s="50"/>
      <c r="J43" s="63"/>
      <c r="K43" s="69"/>
      <c r="L43" s="63"/>
    </row>
    <row r="44" spans="1:12" ht="19.2" thickBot="1" x14ac:dyDescent="0.45">
      <c r="A44" s="124" t="s">
        <v>30</v>
      </c>
      <c r="B44" s="52" t="s">
        <v>20</v>
      </c>
      <c r="C44" s="52" t="s">
        <v>21</v>
      </c>
      <c r="D44" s="52" t="s">
        <v>25</v>
      </c>
      <c r="E44" s="53" t="s">
        <v>4</v>
      </c>
      <c r="F44" s="54" t="s">
        <v>3</v>
      </c>
      <c r="G44" s="52" t="s">
        <v>28</v>
      </c>
      <c r="H44" s="52" t="s">
        <v>29</v>
      </c>
      <c r="I44" s="50"/>
      <c r="J44" s="34"/>
      <c r="K44" s="48" t="s">
        <v>15</v>
      </c>
      <c r="L44" s="34" t="s">
        <v>26</v>
      </c>
    </row>
    <row r="45" spans="1:12" ht="55.05" customHeight="1" thickBot="1" x14ac:dyDescent="0.45">
      <c r="A45" s="120" t="s">
        <v>62</v>
      </c>
      <c r="B45" s="55"/>
      <c r="C45" s="55"/>
      <c r="D45" s="55"/>
      <c r="E45" s="56">
        <f t="shared" ref="E45:E48" si="5">IF(OR(AND(B45&lt;&gt;"",C45&lt;&gt;""),AND(B45&lt;&gt;"",D45&lt;&gt;""),AND(C45&lt;&gt;"",D45&lt;&gt;"")),0,IF(B45&lt;&gt;"",1,IF(D45&lt;&gt;"",0,-1)))</f>
        <v>-1</v>
      </c>
      <c r="F45" s="57">
        <f>E45*K45</f>
        <v>-1</v>
      </c>
      <c r="G45" s="55"/>
      <c r="H45" s="55"/>
      <c r="I45" s="50"/>
      <c r="J45" s="34"/>
      <c r="K45" s="58">
        <v>1</v>
      </c>
      <c r="L45" s="58">
        <f t="shared" ref="L45:L48" si="6">ABS(F45)</f>
        <v>1</v>
      </c>
    </row>
    <row r="46" spans="1:12" ht="55.05" customHeight="1" thickBot="1" x14ac:dyDescent="0.45">
      <c r="A46" s="119" t="s">
        <v>63</v>
      </c>
      <c r="B46" s="59"/>
      <c r="C46" s="59"/>
      <c r="D46" s="59"/>
      <c r="E46" s="56">
        <f t="shared" si="5"/>
        <v>-1</v>
      </c>
      <c r="F46" s="60">
        <f t="shared" ref="F46:F48" si="7">E46*K46</f>
        <v>-2</v>
      </c>
      <c r="G46" s="59"/>
      <c r="H46" s="59"/>
      <c r="I46" s="50"/>
      <c r="J46" s="34"/>
      <c r="K46" s="58">
        <v>2</v>
      </c>
      <c r="L46" s="58">
        <f t="shared" si="6"/>
        <v>2</v>
      </c>
    </row>
    <row r="47" spans="1:12" ht="55.05" customHeight="1" thickBot="1" x14ac:dyDescent="0.45">
      <c r="A47" s="120" t="s">
        <v>64</v>
      </c>
      <c r="B47" s="55"/>
      <c r="C47" s="55"/>
      <c r="D47" s="55"/>
      <c r="E47" s="56">
        <f t="shared" si="5"/>
        <v>-1</v>
      </c>
      <c r="F47" s="57">
        <f t="shared" si="7"/>
        <v>-1</v>
      </c>
      <c r="G47" s="55"/>
      <c r="H47" s="55"/>
      <c r="I47" s="50"/>
      <c r="J47" s="34"/>
      <c r="K47" s="58">
        <v>1</v>
      </c>
      <c r="L47" s="58">
        <f t="shared" si="6"/>
        <v>1</v>
      </c>
    </row>
    <row r="48" spans="1:12" ht="55.05" customHeight="1" thickBot="1" x14ac:dyDescent="0.45">
      <c r="A48" s="119" t="s">
        <v>65</v>
      </c>
      <c r="B48" s="59"/>
      <c r="C48" s="59"/>
      <c r="D48" s="59"/>
      <c r="E48" s="56">
        <f t="shared" si="5"/>
        <v>-1</v>
      </c>
      <c r="F48" s="60">
        <f t="shared" si="7"/>
        <v>-3</v>
      </c>
      <c r="G48" s="59"/>
      <c r="H48" s="59"/>
      <c r="I48" s="50"/>
      <c r="J48" s="34"/>
      <c r="K48" s="58">
        <v>3</v>
      </c>
      <c r="L48" s="58">
        <f t="shared" si="6"/>
        <v>3</v>
      </c>
    </row>
    <row r="49" spans="1:12" ht="3.75" customHeight="1" x14ac:dyDescent="0.4">
      <c r="A49" s="61"/>
      <c r="B49" s="61"/>
      <c r="C49" s="61"/>
      <c r="D49" s="61"/>
      <c r="E49" s="61"/>
      <c r="F49" s="61"/>
      <c r="G49" s="61"/>
      <c r="H49" s="61"/>
      <c r="I49" s="50"/>
      <c r="J49" s="34"/>
      <c r="K49" s="62"/>
      <c r="L49" s="34"/>
    </row>
    <row r="50" spans="1:12" ht="16.5" customHeight="1" thickBot="1" x14ac:dyDescent="0.45">
      <c r="A50" s="61"/>
      <c r="B50" s="34"/>
      <c r="C50" s="70"/>
      <c r="D50" s="70"/>
      <c r="E50" s="70" t="s">
        <v>27</v>
      </c>
      <c r="F50" s="114">
        <f>SUM(F45:F48)</f>
        <v>-7</v>
      </c>
      <c r="G50" s="65"/>
      <c r="H50" s="65"/>
      <c r="I50" s="50"/>
      <c r="J50" s="66" t="s">
        <v>22</v>
      </c>
      <c r="K50" s="48">
        <f>SUM(K45:K48)</f>
        <v>7</v>
      </c>
      <c r="L50" s="48">
        <f>SUM(L45:L48)</f>
        <v>7</v>
      </c>
    </row>
    <row r="51" spans="1:12" ht="19.2" thickBot="1" x14ac:dyDescent="0.45">
      <c r="A51" s="61"/>
      <c r="B51" s="67"/>
      <c r="C51" s="67"/>
      <c r="D51" s="67"/>
      <c r="E51" s="70" t="s">
        <v>24</v>
      </c>
      <c r="F51" s="115">
        <f>(F50+L50)/(2*L50)*100</f>
        <v>0</v>
      </c>
      <c r="G51" s="65"/>
      <c r="H51" s="65"/>
      <c r="I51" s="50"/>
      <c r="J51" s="34"/>
      <c r="K51" s="48"/>
      <c r="L51" s="34"/>
    </row>
    <row r="52" spans="1:12" ht="19.2" thickBot="1" x14ac:dyDescent="0.45">
      <c r="A52" s="61"/>
      <c r="B52" s="67"/>
      <c r="C52" s="67"/>
      <c r="D52" s="67"/>
      <c r="E52" s="68"/>
      <c r="F52" s="71"/>
      <c r="G52" s="65"/>
      <c r="H52" s="65"/>
      <c r="I52" s="50"/>
      <c r="J52" s="34"/>
      <c r="K52" s="48"/>
      <c r="L52" s="34"/>
    </row>
    <row r="53" spans="1:12" ht="19.2" thickBot="1" x14ac:dyDescent="0.45">
      <c r="A53" s="124" t="s">
        <v>66</v>
      </c>
      <c r="B53" s="52" t="s">
        <v>20</v>
      </c>
      <c r="C53" s="52" t="s">
        <v>21</v>
      </c>
      <c r="D53" s="52" t="s">
        <v>25</v>
      </c>
      <c r="E53" s="53" t="s">
        <v>4</v>
      </c>
      <c r="F53" s="54" t="s">
        <v>3</v>
      </c>
      <c r="G53" s="52" t="s">
        <v>28</v>
      </c>
      <c r="H53" s="52" t="s">
        <v>29</v>
      </c>
      <c r="I53" s="50"/>
      <c r="J53" s="34"/>
      <c r="K53" s="48" t="s">
        <v>15</v>
      </c>
      <c r="L53" s="34" t="s">
        <v>26</v>
      </c>
    </row>
    <row r="54" spans="1:12" ht="55.05" customHeight="1" thickBot="1" x14ac:dyDescent="0.45">
      <c r="A54" s="120" t="s">
        <v>67</v>
      </c>
      <c r="B54" s="55"/>
      <c r="C54" s="55"/>
      <c r="D54" s="55"/>
      <c r="E54" s="56">
        <f t="shared" ref="E54:E60" si="8">IF(OR(AND(B54&lt;&gt;"",C54&lt;&gt;""),AND(B54&lt;&gt;"",D54&lt;&gt;""),AND(C54&lt;&gt;"",D54&lt;&gt;"")),0,IF(B54&lt;&gt;"",1,IF(D54&lt;&gt;"",0,-1)))</f>
        <v>-1</v>
      </c>
      <c r="F54" s="57">
        <f>E54*K54</f>
        <v>-2</v>
      </c>
      <c r="G54" s="55"/>
      <c r="H54" s="55"/>
      <c r="I54" s="50"/>
      <c r="J54" s="34"/>
      <c r="K54" s="58">
        <v>2</v>
      </c>
      <c r="L54" s="58">
        <f t="shared" ref="L54:L60" si="9">ABS(F54)</f>
        <v>2</v>
      </c>
    </row>
    <row r="55" spans="1:12" ht="55.05" customHeight="1" thickBot="1" x14ac:dyDescent="0.45">
      <c r="A55" s="119" t="s">
        <v>68</v>
      </c>
      <c r="B55" s="59"/>
      <c r="C55" s="59"/>
      <c r="D55" s="59"/>
      <c r="E55" s="56">
        <f t="shared" si="8"/>
        <v>-1</v>
      </c>
      <c r="F55" s="60">
        <f t="shared" ref="F55:F60" si="10">E55*K55</f>
        <v>-2</v>
      </c>
      <c r="G55" s="59"/>
      <c r="H55" s="59"/>
      <c r="I55" s="50"/>
      <c r="J55" s="34"/>
      <c r="K55" s="58">
        <v>2</v>
      </c>
      <c r="L55" s="58">
        <f t="shared" si="9"/>
        <v>2</v>
      </c>
    </row>
    <row r="56" spans="1:12" ht="55.05" customHeight="1" thickBot="1" x14ac:dyDescent="0.45">
      <c r="A56" s="120" t="s">
        <v>69</v>
      </c>
      <c r="B56" s="55"/>
      <c r="C56" s="55"/>
      <c r="D56" s="55"/>
      <c r="E56" s="56">
        <f t="shared" si="8"/>
        <v>-1</v>
      </c>
      <c r="F56" s="57">
        <f t="shared" si="10"/>
        <v>-3</v>
      </c>
      <c r="G56" s="55"/>
      <c r="H56" s="55"/>
      <c r="I56" s="50"/>
      <c r="J56" s="34"/>
      <c r="K56" s="58">
        <v>3</v>
      </c>
      <c r="L56" s="58">
        <f t="shared" si="9"/>
        <v>3</v>
      </c>
    </row>
    <row r="57" spans="1:12" ht="55.05" customHeight="1" thickBot="1" x14ac:dyDescent="0.45">
      <c r="A57" s="119" t="s">
        <v>70</v>
      </c>
      <c r="B57" s="59"/>
      <c r="C57" s="59"/>
      <c r="D57" s="59"/>
      <c r="E57" s="56">
        <f t="shared" si="8"/>
        <v>-1</v>
      </c>
      <c r="F57" s="60">
        <f t="shared" si="10"/>
        <v>-1</v>
      </c>
      <c r="G57" s="59"/>
      <c r="H57" s="59"/>
      <c r="I57" s="50"/>
      <c r="J57" s="34"/>
      <c r="K57" s="58">
        <v>1</v>
      </c>
      <c r="L57" s="58">
        <f t="shared" si="9"/>
        <v>1</v>
      </c>
    </row>
    <row r="58" spans="1:12" ht="55.05" customHeight="1" thickBot="1" x14ac:dyDescent="0.45">
      <c r="A58" s="120" t="s">
        <v>71</v>
      </c>
      <c r="B58" s="55"/>
      <c r="C58" s="55"/>
      <c r="D58" s="55"/>
      <c r="E58" s="56">
        <f t="shared" si="8"/>
        <v>-1</v>
      </c>
      <c r="F58" s="57">
        <f t="shared" si="10"/>
        <v>-1</v>
      </c>
      <c r="G58" s="55"/>
      <c r="H58" s="55"/>
      <c r="I58" s="50"/>
      <c r="J58" s="34"/>
      <c r="K58" s="58">
        <v>1</v>
      </c>
      <c r="L58" s="58">
        <f t="shared" si="9"/>
        <v>1</v>
      </c>
    </row>
    <row r="59" spans="1:12" ht="55.05" customHeight="1" thickBot="1" x14ac:dyDescent="0.45">
      <c r="A59" s="119" t="s">
        <v>72</v>
      </c>
      <c r="B59" s="59"/>
      <c r="C59" s="59"/>
      <c r="D59" s="59"/>
      <c r="E59" s="56">
        <f t="shared" si="8"/>
        <v>-1</v>
      </c>
      <c r="F59" s="60">
        <f t="shared" si="10"/>
        <v>-1</v>
      </c>
      <c r="G59" s="59"/>
      <c r="H59" s="59"/>
      <c r="I59" s="50"/>
      <c r="J59" s="34"/>
      <c r="K59" s="58">
        <v>1</v>
      </c>
      <c r="L59" s="58">
        <f t="shared" si="9"/>
        <v>1</v>
      </c>
    </row>
    <row r="60" spans="1:12" ht="55.05" customHeight="1" thickBot="1" x14ac:dyDescent="0.45">
      <c r="A60" s="120" t="s">
        <v>73</v>
      </c>
      <c r="B60" s="55"/>
      <c r="C60" s="55"/>
      <c r="D60" s="55"/>
      <c r="E60" s="56">
        <f t="shared" si="8"/>
        <v>-1</v>
      </c>
      <c r="F60" s="57">
        <f t="shared" si="10"/>
        <v>-1</v>
      </c>
      <c r="G60" s="55"/>
      <c r="H60" s="55"/>
      <c r="I60" s="50"/>
      <c r="J60" s="34"/>
      <c r="K60" s="58">
        <v>1</v>
      </c>
      <c r="L60" s="58">
        <f t="shared" si="9"/>
        <v>1</v>
      </c>
    </row>
    <row r="61" spans="1:12" ht="3.75" customHeight="1" x14ac:dyDescent="0.4">
      <c r="A61" s="61"/>
      <c r="B61" s="61"/>
      <c r="C61" s="61"/>
      <c r="D61" s="61"/>
      <c r="E61" s="61"/>
      <c r="F61" s="61"/>
      <c r="G61" s="61"/>
      <c r="H61" s="61"/>
      <c r="I61" s="50"/>
      <c r="J61" s="34"/>
      <c r="K61" s="62"/>
      <c r="L61" s="34"/>
    </row>
    <row r="62" spans="1:12" ht="16.5" customHeight="1" thickBot="1" x14ac:dyDescent="0.45">
      <c r="A62" s="61"/>
      <c r="B62" s="34"/>
      <c r="C62" s="64"/>
      <c r="D62" s="64"/>
      <c r="E62" s="116" t="s">
        <v>27</v>
      </c>
      <c r="F62" s="114">
        <f>SUM(F54:F60)</f>
        <v>-11</v>
      </c>
      <c r="G62" s="65"/>
      <c r="H62" s="65"/>
      <c r="I62" s="50"/>
      <c r="J62" s="66" t="s">
        <v>22</v>
      </c>
      <c r="K62" s="48">
        <f>SUM(K54:K60)</f>
        <v>11</v>
      </c>
      <c r="L62" s="48">
        <f>SUM(L54:L60)</f>
        <v>11</v>
      </c>
    </row>
    <row r="63" spans="1:12" ht="19.2" thickBot="1" x14ac:dyDescent="0.45">
      <c r="A63" s="61"/>
      <c r="B63" s="67"/>
      <c r="C63" s="67"/>
      <c r="D63" s="67"/>
      <c r="E63" s="70" t="s">
        <v>24</v>
      </c>
      <c r="F63" s="115">
        <f>(F62+L62)/(2*L62)*100</f>
        <v>0</v>
      </c>
      <c r="G63" s="65"/>
      <c r="H63" s="65"/>
      <c r="I63" s="50"/>
      <c r="J63" s="34"/>
      <c r="K63" s="48"/>
      <c r="L63" s="34"/>
    </row>
    <row r="64" spans="1:12" ht="19.2" thickBot="1" x14ac:dyDescent="0.45">
      <c r="A64" s="61"/>
      <c r="B64" s="67"/>
      <c r="C64" s="67"/>
      <c r="D64" s="67"/>
      <c r="E64" s="68"/>
      <c r="F64" s="71"/>
      <c r="G64" s="65"/>
      <c r="H64" s="65"/>
      <c r="I64" s="50"/>
      <c r="J64" s="34"/>
      <c r="K64" s="48"/>
      <c r="L64" s="34"/>
    </row>
    <row r="65" spans="1:12" ht="19.2" thickBot="1" x14ac:dyDescent="0.45">
      <c r="A65" s="124" t="s">
        <v>74</v>
      </c>
      <c r="B65" s="52" t="s">
        <v>20</v>
      </c>
      <c r="C65" s="52" t="s">
        <v>21</v>
      </c>
      <c r="D65" s="52" t="s">
        <v>25</v>
      </c>
      <c r="E65" s="53" t="s">
        <v>4</v>
      </c>
      <c r="F65" s="54" t="s">
        <v>3</v>
      </c>
      <c r="G65" s="52" t="s">
        <v>28</v>
      </c>
      <c r="H65" s="52" t="s">
        <v>29</v>
      </c>
      <c r="I65" s="50"/>
      <c r="J65" s="34"/>
      <c r="K65" s="48" t="s">
        <v>15</v>
      </c>
      <c r="L65" s="34" t="s">
        <v>26</v>
      </c>
    </row>
    <row r="66" spans="1:12" ht="55.05" customHeight="1" thickBot="1" x14ac:dyDescent="0.45">
      <c r="A66" s="120" t="s">
        <v>75</v>
      </c>
      <c r="B66" s="55"/>
      <c r="C66" s="55"/>
      <c r="D66" s="55"/>
      <c r="E66" s="56">
        <f t="shared" ref="E66" si="11">IF(OR(AND(B66&lt;&gt;"",C66&lt;&gt;""),AND(B66&lt;&gt;"",D66&lt;&gt;""),AND(C66&lt;&gt;"",D66&lt;&gt;"")),0,IF(B66&lt;&gt;"",1,IF(D66&lt;&gt;"",0,-1)))</f>
        <v>-1</v>
      </c>
      <c r="F66" s="57">
        <f t="shared" ref="F66" si="12">E66*K66</f>
        <v>-1</v>
      </c>
      <c r="G66" s="55"/>
      <c r="H66" s="55"/>
      <c r="I66" s="50"/>
      <c r="J66" s="34"/>
      <c r="K66" s="58">
        <v>1</v>
      </c>
      <c r="L66" s="58">
        <f t="shared" ref="L66" si="13">ABS(F66)</f>
        <v>1</v>
      </c>
    </row>
    <row r="67" spans="1:12" ht="55.05" customHeight="1" thickBot="1" x14ac:dyDescent="0.45">
      <c r="A67" s="119" t="s">
        <v>76</v>
      </c>
      <c r="B67" s="59"/>
      <c r="C67" s="59"/>
      <c r="D67" s="59"/>
      <c r="E67" s="56">
        <f t="shared" ref="E67:E87" si="14">IF(OR(AND(B67&lt;&gt;"",C67&lt;&gt;""),AND(B67&lt;&gt;"",D67&lt;&gt;""),AND(C67&lt;&gt;"",D67&lt;&gt;"")),0,IF(B67&lt;&gt;"",1,IF(D67&lt;&gt;"",0,-1)))</f>
        <v>-1</v>
      </c>
      <c r="F67" s="60">
        <f t="shared" ref="F67:F87" si="15">E67*K67</f>
        <v>-1</v>
      </c>
      <c r="G67" s="59"/>
      <c r="H67" s="59"/>
      <c r="I67" s="50"/>
      <c r="J67" s="34"/>
      <c r="K67" s="58">
        <v>1</v>
      </c>
      <c r="L67" s="58">
        <f t="shared" ref="L67:L87" si="16">ABS(F67)</f>
        <v>1</v>
      </c>
    </row>
    <row r="68" spans="1:12" ht="55.05" customHeight="1" thickBot="1" x14ac:dyDescent="0.45">
      <c r="A68" s="120" t="s">
        <v>77</v>
      </c>
      <c r="B68" s="55"/>
      <c r="C68" s="55"/>
      <c r="D68" s="55"/>
      <c r="E68" s="56">
        <f t="shared" si="14"/>
        <v>-1</v>
      </c>
      <c r="F68" s="57">
        <f t="shared" si="15"/>
        <v>-1</v>
      </c>
      <c r="G68" s="55"/>
      <c r="H68" s="55"/>
      <c r="I68" s="50"/>
      <c r="J68" s="34"/>
      <c r="K68" s="58">
        <v>1</v>
      </c>
      <c r="L68" s="58">
        <f t="shared" si="16"/>
        <v>1</v>
      </c>
    </row>
    <row r="69" spans="1:12" ht="55.05" customHeight="1" thickBot="1" x14ac:dyDescent="0.45">
      <c r="A69" s="119" t="s">
        <v>78</v>
      </c>
      <c r="B69" s="59"/>
      <c r="C69" s="59"/>
      <c r="D69" s="59"/>
      <c r="E69" s="56">
        <f t="shared" si="14"/>
        <v>-1</v>
      </c>
      <c r="F69" s="60">
        <f t="shared" si="15"/>
        <v>-2</v>
      </c>
      <c r="G69" s="59"/>
      <c r="H69" s="59"/>
      <c r="I69" s="50"/>
      <c r="J69" s="34"/>
      <c r="K69" s="58">
        <v>2</v>
      </c>
      <c r="L69" s="58">
        <f t="shared" si="16"/>
        <v>2</v>
      </c>
    </row>
    <row r="70" spans="1:12" ht="55.05" customHeight="1" thickBot="1" x14ac:dyDescent="0.45">
      <c r="A70" s="120" t="s">
        <v>79</v>
      </c>
      <c r="B70" s="55"/>
      <c r="C70" s="55"/>
      <c r="D70" s="55"/>
      <c r="E70" s="56">
        <f t="shared" si="14"/>
        <v>-1</v>
      </c>
      <c r="F70" s="57">
        <f t="shared" si="15"/>
        <v>-3</v>
      </c>
      <c r="G70" s="55"/>
      <c r="H70" s="55"/>
      <c r="I70" s="50"/>
      <c r="J70" s="34"/>
      <c r="K70" s="58">
        <v>3</v>
      </c>
      <c r="L70" s="58">
        <f t="shared" si="16"/>
        <v>3</v>
      </c>
    </row>
    <row r="71" spans="1:12" ht="55.05" customHeight="1" thickBot="1" x14ac:dyDescent="0.45">
      <c r="A71" s="119" t="s">
        <v>80</v>
      </c>
      <c r="B71" s="59"/>
      <c r="C71" s="59"/>
      <c r="D71" s="59"/>
      <c r="E71" s="56">
        <f t="shared" si="14"/>
        <v>-1</v>
      </c>
      <c r="F71" s="60">
        <f t="shared" si="15"/>
        <v>-1</v>
      </c>
      <c r="G71" s="59"/>
      <c r="H71" s="59"/>
      <c r="I71" s="50"/>
      <c r="J71" s="34"/>
      <c r="K71" s="58">
        <v>1</v>
      </c>
      <c r="L71" s="58">
        <f t="shared" si="16"/>
        <v>1</v>
      </c>
    </row>
    <row r="72" spans="1:12" ht="55.05" customHeight="1" thickBot="1" x14ac:dyDescent="0.45">
      <c r="A72" s="120" t="s">
        <v>81</v>
      </c>
      <c r="B72" s="55"/>
      <c r="C72" s="55"/>
      <c r="D72" s="55"/>
      <c r="E72" s="56">
        <f t="shared" si="14"/>
        <v>-1</v>
      </c>
      <c r="F72" s="57">
        <f t="shared" si="15"/>
        <v>-3</v>
      </c>
      <c r="G72" s="55"/>
      <c r="H72" s="55"/>
      <c r="I72" s="50"/>
      <c r="J72" s="34"/>
      <c r="K72" s="58">
        <v>3</v>
      </c>
      <c r="L72" s="58">
        <f t="shared" si="16"/>
        <v>3</v>
      </c>
    </row>
    <row r="73" spans="1:12" ht="55.05" customHeight="1" thickBot="1" x14ac:dyDescent="0.45">
      <c r="A73" s="119" t="s">
        <v>82</v>
      </c>
      <c r="B73" s="59"/>
      <c r="C73" s="59"/>
      <c r="D73" s="59"/>
      <c r="E73" s="56">
        <f t="shared" si="14"/>
        <v>-1</v>
      </c>
      <c r="F73" s="60">
        <f t="shared" si="15"/>
        <v>-2</v>
      </c>
      <c r="G73" s="59"/>
      <c r="H73" s="59"/>
      <c r="I73" s="50"/>
      <c r="J73" s="34"/>
      <c r="K73" s="58">
        <v>2</v>
      </c>
      <c r="L73" s="58">
        <f t="shared" si="16"/>
        <v>2</v>
      </c>
    </row>
    <row r="74" spans="1:12" ht="55.05" customHeight="1" thickBot="1" x14ac:dyDescent="0.45">
      <c r="A74" s="120" t="s">
        <v>83</v>
      </c>
      <c r="B74" s="55"/>
      <c r="C74" s="55"/>
      <c r="D74" s="55"/>
      <c r="E74" s="56">
        <f t="shared" si="14"/>
        <v>-1</v>
      </c>
      <c r="F74" s="57">
        <f t="shared" si="15"/>
        <v>-2</v>
      </c>
      <c r="G74" s="55"/>
      <c r="H74" s="55"/>
      <c r="I74" s="50"/>
      <c r="J74" s="34"/>
      <c r="K74" s="58">
        <v>2</v>
      </c>
      <c r="L74" s="58">
        <f t="shared" si="16"/>
        <v>2</v>
      </c>
    </row>
    <row r="75" spans="1:12" ht="55.05" customHeight="1" thickBot="1" x14ac:dyDescent="0.45">
      <c r="A75" s="119" t="s">
        <v>84</v>
      </c>
      <c r="B75" s="59"/>
      <c r="C75" s="59"/>
      <c r="D75" s="59"/>
      <c r="E75" s="56">
        <f t="shared" si="14"/>
        <v>-1</v>
      </c>
      <c r="F75" s="60">
        <f t="shared" si="15"/>
        <v>-2</v>
      </c>
      <c r="G75" s="59"/>
      <c r="H75" s="59"/>
      <c r="I75" s="50"/>
      <c r="J75" s="34"/>
      <c r="K75" s="58">
        <v>2</v>
      </c>
      <c r="L75" s="58">
        <f t="shared" si="16"/>
        <v>2</v>
      </c>
    </row>
    <row r="76" spans="1:12" ht="55.05" customHeight="1" thickBot="1" x14ac:dyDescent="0.45">
      <c r="A76" s="120" t="s">
        <v>85</v>
      </c>
      <c r="B76" s="55"/>
      <c r="C76" s="55"/>
      <c r="D76" s="55"/>
      <c r="E76" s="56">
        <f t="shared" si="14"/>
        <v>-1</v>
      </c>
      <c r="F76" s="57">
        <f t="shared" si="15"/>
        <v>-3</v>
      </c>
      <c r="G76" s="55"/>
      <c r="H76" s="55"/>
      <c r="I76" s="50"/>
      <c r="J76" s="34"/>
      <c r="K76" s="58">
        <v>3</v>
      </c>
      <c r="L76" s="58">
        <f t="shared" si="16"/>
        <v>3</v>
      </c>
    </row>
    <row r="77" spans="1:12" ht="55.05" customHeight="1" thickBot="1" x14ac:dyDescent="0.45">
      <c r="A77" s="119" t="s">
        <v>86</v>
      </c>
      <c r="B77" s="59"/>
      <c r="C77" s="59"/>
      <c r="D77" s="59"/>
      <c r="E77" s="56">
        <f t="shared" si="14"/>
        <v>-1</v>
      </c>
      <c r="F77" s="60">
        <f t="shared" si="15"/>
        <v>-3</v>
      </c>
      <c r="G77" s="59"/>
      <c r="H77" s="59"/>
      <c r="I77" s="50"/>
      <c r="J77" s="34"/>
      <c r="K77" s="58">
        <v>3</v>
      </c>
      <c r="L77" s="58">
        <f t="shared" si="16"/>
        <v>3</v>
      </c>
    </row>
    <row r="78" spans="1:12" ht="55.05" customHeight="1" thickBot="1" x14ac:dyDescent="0.45">
      <c r="A78" s="120" t="s">
        <v>87</v>
      </c>
      <c r="B78" s="55"/>
      <c r="C78" s="55"/>
      <c r="D78" s="55"/>
      <c r="E78" s="56">
        <f t="shared" si="14"/>
        <v>-1</v>
      </c>
      <c r="F78" s="57">
        <f t="shared" si="15"/>
        <v>-1</v>
      </c>
      <c r="G78" s="55"/>
      <c r="H78" s="55"/>
      <c r="I78" s="50"/>
      <c r="J78" s="34"/>
      <c r="K78" s="58">
        <v>1</v>
      </c>
      <c r="L78" s="58">
        <f t="shared" si="16"/>
        <v>1</v>
      </c>
    </row>
    <row r="79" spans="1:12" ht="55.05" customHeight="1" thickBot="1" x14ac:dyDescent="0.45">
      <c r="A79" s="119" t="s">
        <v>88</v>
      </c>
      <c r="B79" s="59"/>
      <c r="C79" s="59"/>
      <c r="D79" s="59"/>
      <c r="E79" s="56">
        <f t="shared" si="14"/>
        <v>-1</v>
      </c>
      <c r="F79" s="60">
        <f t="shared" si="15"/>
        <v>-3</v>
      </c>
      <c r="G79" s="59"/>
      <c r="H79" s="59"/>
      <c r="I79" s="50"/>
      <c r="J79" s="34"/>
      <c r="K79" s="58">
        <v>3</v>
      </c>
      <c r="L79" s="58">
        <f t="shared" si="16"/>
        <v>3</v>
      </c>
    </row>
    <row r="80" spans="1:12" ht="55.05" customHeight="1" thickBot="1" x14ac:dyDescent="0.45">
      <c r="A80" s="120" t="s">
        <v>89</v>
      </c>
      <c r="B80" s="55"/>
      <c r="C80" s="55"/>
      <c r="D80" s="55"/>
      <c r="E80" s="56">
        <f t="shared" si="14"/>
        <v>-1</v>
      </c>
      <c r="F80" s="57">
        <f t="shared" si="15"/>
        <v>-3</v>
      </c>
      <c r="G80" s="55"/>
      <c r="H80" s="55"/>
      <c r="I80" s="50"/>
      <c r="J80" s="34"/>
      <c r="K80" s="58">
        <v>3</v>
      </c>
      <c r="L80" s="58">
        <f t="shared" si="16"/>
        <v>3</v>
      </c>
    </row>
    <row r="81" spans="1:13" ht="55.05" customHeight="1" thickBot="1" x14ac:dyDescent="0.45">
      <c r="A81" s="119" t="s">
        <v>90</v>
      </c>
      <c r="B81" s="59"/>
      <c r="C81" s="59"/>
      <c r="D81" s="59"/>
      <c r="E81" s="56">
        <f t="shared" si="14"/>
        <v>-1</v>
      </c>
      <c r="F81" s="60">
        <f t="shared" si="15"/>
        <v>-3</v>
      </c>
      <c r="G81" s="59"/>
      <c r="H81" s="59"/>
      <c r="I81" s="50"/>
      <c r="J81" s="34"/>
      <c r="K81" s="58">
        <v>3</v>
      </c>
      <c r="L81" s="58">
        <f t="shared" si="16"/>
        <v>3</v>
      </c>
    </row>
    <row r="82" spans="1:13" ht="55.05" customHeight="1" thickBot="1" x14ac:dyDescent="0.45">
      <c r="A82" s="120" t="s">
        <v>91</v>
      </c>
      <c r="B82" s="55"/>
      <c r="C82" s="55"/>
      <c r="D82" s="55"/>
      <c r="E82" s="56">
        <f t="shared" si="14"/>
        <v>-1</v>
      </c>
      <c r="F82" s="57">
        <f t="shared" si="15"/>
        <v>-1</v>
      </c>
      <c r="G82" s="55"/>
      <c r="H82" s="55"/>
      <c r="I82" s="50"/>
      <c r="J82" s="34"/>
      <c r="K82" s="58">
        <v>1</v>
      </c>
      <c r="L82" s="58">
        <f t="shared" si="16"/>
        <v>1</v>
      </c>
    </row>
    <row r="83" spans="1:13" ht="55.05" customHeight="1" thickBot="1" x14ac:dyDescent="0.45">
      <c r="A83" s="119" t="s">
        <v>92</v>
      </c>
      <c r="B83" s="59"/>
      <c r="C83" s="59"/>
      <c r="D83" s="59"/>
      <c r="E83" s="56">
        <f t="shared" si="14"/>
        <v>-1</v>
      </c>
      <c r="F83" s="60">
        <f t="shared" si="15"/>
        <v>-2</v>
      </c>
      <c r="G83" s="59"/>
      <c r="H83" s="59"/>
      <c r="I83" s="50"/>
      <c r="J83" s="34"/>
      <c r="K83" s="58">
        <v>2</v>
      </c>
      <c r="L83" s="58">
        <f t="shared" si="16"/>
        <v>2</v>
      </c>
    </row>
    <row r="84" spans="1:13" ht="55.05" customHeight="1" thickBot="1" x14ac:dyDescent="0.45">
      <c r="A84" s="120" t="s">
        <v>93</v>
      </c>
      <c r="B84" s="55"/>
      <c r="C84" s="55"/>
      <c r="D84" s="55"/>
      <c r="E84" s="56">
        <f t="shared" si="14"/>
        <v>-1</v>
      </c>
      <c r="F84" s="57">
        <f t="shared" si="15"/>
        <v>-1</v>
      </c>
      <c r="G84" s="55"/>
      <c r="H84" s="55"/>
      <c r="I84" s="50"/>
      <c r="J84" s="34"/>
      <c r="K84" s="58">
        <v>1</v>
      </c>
      <c r="L84" s="58">
        <f t="shared" si="16"/>
        <v>1</v>
      </c>
    </row>
    <row r="85" spans="1:13" ht="55.05" customHeight="1" thickBot="1" x14ac:dyDescent="0.45">
      <c r="A85" s="119" t="s">
        <v>94</v>
      </c>
      <c r="B85" s="59"/>
      <c r="C85" s="59"/>
      <c r="D85" s="59"/>
      <c r="E85" s="56">
        <f t="shared" si="14"/>
        <v>-1</v>
      </c>
      <c r="F85" s="60">
        <f t="shared" si="15"/>
        <v>-2</v>
      </c>
      <c r="G85" s="59"/>
      <c r="H85" s="59"/>
      <c r="I85" s="50"/>
      <c r="J85" s="34"/>
      <c r="K85" s="58">
        <v>2</v>
      </c>
      <c r="L85" s="58">
        <f t="shared" si="16"/>
        <v>2</v>
      </c>
    </row>
    <row r="86" spans="1:13" ht="55.05" customHeight="1" thickBot="1" x14ac:dyDescent="0.45">
      <c r="A86" s="120" t="s">
        <v>95</v>
      </c>
      <c r="B86" s="55"/>
      <c r="C86" s="55"/>
      <c r="D86" s="55"/>
      <c r="E86" s="56">
        <f t="shared" si="14"/>
        <v>-1</v>
      </c>
      <c r="F86" s="57">
        <f t="shared" si="15"/>
        <v>-2</v>
      </c>
      <c r="G86" s="55"/>
      <c r="H86" s="55"/>
      <c r="I86" s="50"/>
      <c r="J86" s="34"/>
      <c r="K86" s="58">
        <v>2</v>
      </c>
      <c r="L86" s="58">
        <f t="shared" si="16"/>
        <v>2</v>
      </c>
    </row>
    <row r="87" spans="1:13" ht="55.05" customHeight="1" thickBot="1" x14ac:dyDescent="0.45">
      <c r="A87" s="119" t="s">
        <v>96</v>
      </c>
      <c r="B87" s="59"/>
      <c r="C87" s="59"/>
      <c r="D87" s="59"/>
      <c r="E87" s="56">
        <f t="shared" si="14"/>
        <v>-1</v>
      </c>
      <c r="F87" s="60">
        <f t="shared" si="15"/>
        <v>-2</v>
      </c>
      <c r="G87" s="59"/>
      <c r="H87" s="59"/>
      <c r="I87" s="50"/>
      <c r="J87" s="34"/>
      <c r="K87" s="58">
        <v>2</v>
      </c>
      <c r="L87" s="58">
        <f t="shared" si="16"/>
        <v>2</v>
      </c>
    </row>
    <row r="88" spans="1:13" ht="3.75" customHeight="1" x14ac:dyDescent="0.4">
      <c r="A88" s="61"/>
      <c r="B88" s="61"/>
      <c r="C88" s="61"/>
      <c r="D88" s="61"/>
      <c r="E88" s="61"/>
      <c r="F88" s="61"/>
      <c r="G88" s="61"/>
      <c r="H88" s="61"/>
      <c r="I88" s="50"/>
      <c r="J88" s="34"/>
      <c r="K88" s="62"/>
      <c r="L88" s="34"/>
    </row>
    <row r="89" spans="1:13" ht="19.2" thickBot="1" x14ac:dyDescent="0.45">
      <c r="A89" s="61"/>
      <c r="B89" s="34"/>
      <c r="C89" s="64"/>
      <c r="D89" s="64"/>
      <c r="E89" s="116" t="s">
        <v>27</v>
      </c>
      <c r="F89" s="114">
        <f>SUM(F66:F87)</f>
        <v>-44</v>
      </c>
      <c r="G89" s="65"/>
      <c r="H89" s="65"/>
      <c r="I89" s="50"/>
      <c r="J89" s="66" t="s">
        <v>22</v>
      </c>
      <c r="K89" s="48">
        <f>SUM(K66:K87)</f>
        <v>44</v>
      </c>
      <c r="L89" s="48">
        <f>SUM(L66:L87)</f>
        <v>44</v>
      </c>
      <c r="M89" s="23"/>
    </row>
    <row r="90" spans="1:13" ht="19.2" thickBot="1" x14ac:dyDescent="0.45">
      <c r="A90" s="61"/>
      <c r="B90" s="67"/>
      <c r="C90" s="67"/>
      <c r="D90" s="67"/>
      <c r="E90" s="70" t="s">
        <v>24</v>
      </c>
      <c r="F90" s="115">
        <f>(F89+L89)/(2*L89)*100</f>
        <v>0</v>
      </c>
      <c r="G90" s="65"/>
      <c r="H90" s="65"/>
      <c r="I90" s="50"/>
      <c r="J90" s="34"/>
      <c r="K90" s="48"/>
      <c r="L90" s="34"/>
    </row>
    <row r="91" spans="1:13" ht="19.2" thickBot="1" x14ac:dyDescent="0.45">
      <c r="A91" s="61"/>
      <c r="B91" s="67"/>
      <c r="C91" s="67"/>
      <c r="D91" s="67"/>
      <c r="E91" s="68"/>
      <c r="F91" s="71"/>
      <c r="G91" s="65"/>
      <c r="H91" s="65"/>
      <c r="I91" s="50"/>
      <c r="J91" s="34"/>
      <c r="K91" s="48"/>
      <c r="L91" s="34"/>
    </row>
    <row r="92" spans="1:13" ht="19.2" thickBot="1" x14ac:dyDescent="0.45">
      <c r="A92" s="124" t="s">
        <v>167</v>
      </c>
      <c r="B92" s="52" t="s">
        <v>20</v>
      </c>
      <c r="C92" s="52" t="s">
        <v>21</v>
      </c>
      <c r="D92" s="52" t="s">
        <v>25</v>
      </c>
      <c r="E92" s="53" t="s">
        <v>4</v>
      </c>
      <c r="F92" s="54" t="s">
        <v>3</v>
      </c>
      <c r="G92" s="52" t="s">
        <v>28</v>
      </c>
      <c r="H92" s="52" t="s">
        <v>29</v>
      </c>
      <c r="I92" s="50"/>
      <c r="J92" s="34"/>
      <c r="K92" s="48" t="s">
        <v>15</v>
      </c>
      <c r="L92" s="34" t="s">
        <v>26</v>
      </c>
    </row>
    <row r="93" spans="1:13" ht="55.05" customHeight="1" thickBot="1" x14ac:dyDescent="0.45">
      <c r="A93" s="120" t="s">
        <v>97</v>
      </c>
      <c r="B93" s="55"/>
      <c r="C93" s="55"/>
      <c r="D93" s="55"/>
      <c r="E93" s="56">
        <f t="shared" ref="E93" si="17">IF(OR(AND(B93&lt;&gt;"",C93&lt;&gt;""),AND(B93&lt;&gt;"",D93&lt;&gt;""),AND(C93&lt;&gt;"",D93&lt;&gt;"")),0,IF(B93&lt;&gt;"",1,IF(D93&lt;&gt;"",0,-1)))</f>
        <v>-1</v>
      </c>
      <c r="F93" s="57">
        <f t="shared" ref="F93" si="18">E93*K93</f>
        <v>-1</v>
      </c>
      <c r="G93" s="55"/>
      <c r="H93" s="55"/>
      <c r="I93" s="50"/>
      <c r="J93" s="34"/>
      <c r="K93" s="58">
        <v>1</v>
      </c>
      <c r="L93" s="58">
        <f t="shared" ref="L93" si="19">ABS(F93)</f>
        <v>1</v>
      </c>
    </row>
    <row r="94" spans="1:13" ht="3.75" customHeight="1" x14ac:dyDescent="0.4">
      <c r="A94" s="61"/>
      <c r="B94" s="61"/>
      <c r="C94" s="61"/>
      <c r="D94" s="61"/>
      <c r="E94" s="61"/>
      <c r="F94" s="61"/>
      <c r="G94" s="61"/>
      <c r="H94" s="61"/>
      <c r="I94" s="50"/>
      <c r="J94" s="34"/>
      <c r="K94" s="62"/>
      <c r="L94" s="34"/>
    </row>
    <row r="95" spans="1:13" ht="19.2" thickBot="1" x14ac:dyDescent="0.45">
      <c r="A95" s="61"/>
      <c r="B95" s="34"/>
      <c r="C95" s="64"/>
      <c r="D95" s="64"/>
      <c r="E95" s="116" t="s">
        <v>27</v>
      </c>
      <c r="F95" s="114">
        <f>SUM(F93:F93)</f>
        <v>-1</v>
      </c>
      <c r="G95" s="65"/>
      <c r="H95" s="65"/>
      <c r="I95" s="50"/>
      <c r="J95" s="66" t="s">
        <v>22</v>
      </c>
      <c r="K95" s="48">
        <f>SUM(K93:K93)</f>
        <v>1</v>
      </c>
      <c r="L95" s="48">
        <f>SUM(L93:L93)</f>
        <v>1</v>
      </c>
    </row>
    <row r="96" spans="1:13" ht="19.2" thickBot="1" x14ac:dyDescent="0.45">
      <c r="A96" s="61"/>
      <c r="B96" s="67"/>
      <c r="C96" s="67"/>
      <c r="D96" s="67"/>
      <c r="E96" s="70" t="s">
        <v>24</v>
      </c>
      <c r="F96" s="115">
        <f>(F95+L95)/(2*L95)*100</f>
        <v>0</v>
      </c>
      <c r="G96" s="65"/>
      <c r="H96" s="65"/>
      <c r="I96" s="50"/>
      <c r="J96" s="34"/>
      <c r="K96" s="48"/>
      <c r="L96" s="34"/>
    </row>
    <row r="97" spans="1:12" ht="19.2" thickBot="1" x14ac:dyDescent="0.45">
      <c r="A97" s="61"/>
      <c r="B97" s="67"/>
      <c r="C97" s="67"/>
      <c r="D97" s="67"/>
      <c r="E97" s="68"/>
      <c r="F97" s="71"/>
      <c r="G97" s="65"/>
      <c r="H97" s="65"/>
      <c r="I97" s="50"/>
      <c r="J97" s="34"/>
      <c r="K97" s="48"/>
      <c r="L97" s="34"/>
    </row>
    <row r="98" spans="1:12" ht="19.2" thickBot="1" x14ac:dyDescent="0.45">
      <c r="A98" s="124" t="s">
        <v>168</v>
      </c>
      <c r="B98" s="52" t="s">
        <v>20</v>
      </c>
      <c r="C98" s="52" t="s">
        <v>21</v>
      </c>
      <c r="D98" s="52" t="s">
        <v>25</v>
      </c>
      <c r="E98" s="53" t="s">
        <v>4</v>
      </c>
      <c r="F98" s="54" t="s">
        <v>3</v>
      </c>
      <c r="G98" s="52" t="s">
        <v>28</v>
      </c>
      <c r="H98" s="52" t="s">
        <v>29</v>
      </c>
      <c r="I98" s="50"/>
      <c r="J98" s="34"/>
      <c r="K98" s="48" t="s">
        <v>15</v>
      </c>
      <c r="L98" s="34" t="s">
        <v>26</v>
      </c>
    </row>
    <row r="99" spans="1:12" ht="55.05" customHeight="1" thickBot="1" x14ac:dyDescent="0.45">
      <c r="A99" s="120" t="s">
        <v>98</v>
      </c>
      <c r="B99" s="55"/>
      <c r="C99" s="55"/>
      <c r="D99" s="55"/>
      <c r="E99" s="56">
        <f t="shared" ref="E99:E117" si="20">IF(OR(AND(B99&lt;&gt;"",C99&lt;&gt;""),AND(B99&lt;&gt;"",D99&lt;&gt;""),AND(C99&lt;&gt;"",D99&lt;&gt;"")),0,IF(B99&lt;&gt;"",1,IF(D99&lt;&gt;"",0,-1)))</f>
        <v>-1</v>
      </c>
      <c r="F99" s="57">
        <f t="shared" ref="F99:F117" si="21">E99*K99</f>
        <v>-3</v>
      </c>
      <c r="G99" s="55"/>
      <c r="H99" s="55"/>
      <c r="I99" s="50"/>
      <c r="J99" s="34"/>
      <c r="K99" s="58">
        <v>3</v>
      </c>
      <c r="L99" s="58">
        <f t="shared" ref="L99:L117" si="22">ABS(F99)</f>
        <v>3</v>
      </c>
    </row>
    <row r="100" spans="1:12" ht="55.05" customHeight="1" thickBot="1" x14ac:dyDescent="0.45">
      <c r="A100" s="119" t="s">
        <v>90</v>
      </c>
      <c r="B100" s="59"/>
      <c r="C100" s="59"/>
      <c r="D100" s="59"/>
      <c r="E100" s="56">
        <f t="shared" si="20"/>
        <v>-1</v>
      </c>
      <c r="F100" s="60">
        <f t="shared" si="21"/>
        <v>-3</v>
      </c>
      <c r="G100" s="59"/>
      <c r="H100" s="59"/>
      <c r="I100" s="50"/>
      <c r="J100" s="34"/>
      <c r="K100" s="58">
        <v>3</v>
      </c>
      <c r="L100" s="58">
        <f t="shared" si="22"/>
        <v>3</v>
      </c>
    </row>
    <row r="101" spans="1:12" ht="55.05" customHeight="1" thickBot="1" x14ac:dyDescent="0.45">
      <c r="A101" s="120" t="s">
        <v>99</v>
      </c>
      <c r="B101" s="55"/>
      <c r="C101" s="55"/>
      <c r="D101" s="55"/>
      <c r="E101" s="56">
        <f t="shared" si="20"/>
        <v>-1</v>
      </c>
      <c r="F101" s="57">
        <f t="shared" si="21"/>
        <v>-3</v>
      </c>
      <c r="G101" s="55"/>
      <c r="H101" s="55"/>
      <c r="I101" s="50"/>
      <c r="J101" s="34"/>
      <c r="K101" s="58">
        <v>3</v>
      </c>
      <c r="L101" s="58">
        <f t="shared" si="22"/>
        <v>3</v>
      </c>
    </row>
    <row r="102" spans="1:12" ht="55.05" customHeight="1" thickBot="1" x14ac:dyDescent="0.45">
      <c r="A102" s="119" t="s">
        <v>100</v>
      </c>
      <c r="B102" s="59"/>
      <c r="C102" s="59"/>
      <c r="D102" s="59"/>
      <c r="E102" s="56">
        <f t="shared" si="20"/>
        <v>-1</v>
      </c>
      <c r="F102" s="60">
        <f t="shared" si="21"/>
        <v>-2</v>
      </c>
      <c r="G102" s="59"/>
      <c r="H102" s="59"/>
      <c r="I102" s="50"/>
      <c r="J102" s="34"/>
      <c r="K102" s="58">
        <v>2</v>
      </c>
      <c r="L102" s="58">
        <f t="shared" si="22"/>
        <v>2</v>
      </c>
    </row>
    <row r="103" spans="1:12" ht="55.05" customHeight="1" thickBot="1" x14ac:dyDescent="0.45">
      <c r="A103" s="120" t="s">
        <v>101</v>
      </c>
      <c r="B103" s="55"/>
      <c r="C103" s="55"/>
      <c r="D103" s="55"/>
      <c r="E103" s="56">
        <f t="shared" si="20"/>
        <v>-1</v>
      </c>
      <c r="F103" s="57">
        <f t="shared" si="21"/>
        <v>-1</v>
      </c>
      <c r="G103" s="55"/>
      <c r="H103" s="55"/>
      <c r="I103" s="50"/>
      <c r="J103" s="34"/>
      <c r="K103" s="58">
        <v>1</v>
      </c>
      <c r="L103" s="58">
        <f t="shared" si="22"/>
        <v>1</v>
      </c>
    </row>
    <row r="104" spans="1:12" ht="55.05" customHeight="1" thickBot="1" x14ac:dyDescent="0.45">
      <c r="A104" s="119" t="s">
        <v>102</v>
      </c>
      <c r="B104" s="59"/>
      <c r="C104" s="59"/>
      <c r="D104" s="59"/>
      <c r="E104" s="56">
        <f t="shared" si="20"/>
        <v>-1</v>
      </c>
      <c r="F104" s="60">
        <f t="shared" si="21"/>
        <v>-3</v>
      </c>
      <c r="G104" s="59"/>
      <c r="H104" s="59"/>
      <c r="I104" s="50"/>
      <c r="J104" s="34"/>
      <c r="K104" s="58">
        <v>3</v>
      </c>
      <c r="L104" s="58">
        <f t="shared" si="22"/>
        <v>3</v>
      </c>
    </row>
    <row r="105" spans="1:12" ht="55.05" customHeight="1" thickBot="1" x14ac:dyDescent="0.45">
      <c r="A105" s="120" t="s">
        <v>103</v>
      </c>
      <c r="B105" s="55"/>
      <c r="C105" s="55"/>
      <c r="D105" s="55"/>
      <c r="E105" s="56">
        <f t="shared" si="20"/>
        <v>-1</v>
      </c>
      <c r="F105" s="57">
        <f t="shared" si="21"/>
        <v>-1</v>
      </c>
      <c r="G105" s="55"/>
      <c r="H105" s="55"/>
      <c r="I105" s="50"/>
      <c r="J105" s="34"/>
      <c r="K105" s="58">
        <v>1</v>
      </c>
      <c r="L105" s="58">
        <f t="shared" si="22"/>
        <v>1</v>
      </c>
    </row>
    <row r="106" spans="1:12" ht="55.05" customHeight="1" thickBot="1" x14ac:dyDescent="0.45">
      <c r="A106" s="119" t="s">
        <v>104</v>
      </c>
      <c r="B106" s="59"/>
      <c r="C106" s="59"/>
      <c r="D106" s="59"/>
      <c r="E106" s="56">
        <f t="shared" si="20"/>
        <v>-1</v>
      </c>
      <c r="F106" s="60">
        <f t="shared" si="21"/>
        <v>-2</v>
      </c>
      <c r="G106" s="59"/>
      <c r="H106" s="59"/>
      <c r="I106" s="50"/>
      <c r="J106" s="34"/>
      <c r="K106" s="58">
        <v>2</v>
      </c>
      <c r="L106" s="58">
        <f t="shared" si="22"/>
        <v>2</v>
      </c>
    </row>
    <row r="107" spans="1:12" ht="55.05" customHeight="1" thickBot="1" x14ac:dyDescent="0.45">
      <c r="A107" s="120" t="s">
        <v>105</v>
      </c>
      <c r="B107" s="55"/>
      <c r="C107" s="55"/>
      <c r="D107" s="55"/>
      <c r="E107" s="56">
        <f t="shared" si="20"/>
        <v>-1</v>
      </c>
      <c r="F107" s="57">
        <f t="shared" si="21"/>
        <v>-2</v>
      </c>
      <c r="G107" s="55"/>
      <c r="H107" s="55"/>
      <c r="I107" s="50"/>
      <c r="J107" s="34"/>
      <c r="K107" s="58">
        <v>2</v>
      </c>
      <c r="L107" s="58">
        <f t="shared" si="22"/>
        <v>2</v>
      </c>
    </row>
    <row r="108" spans="1:12" ht="55.05" customHeight="1" thickBot="1" x14ac:dyDescent="0.45">
      <c r="A108" s="119" t="s">
        <v>106</v>
      </c>
      <c r="B108" s="59"/>
      <c r="C108" s="59"/>
      <c r="D108" s="59"/>
      <c r="E108" s="56">
        <f t="shared" si="20"/>
        <v>-1</v>
      </c>
      <c r="F108" s="60">
        <f t="shared" si="21"/>
        <v>-2</v>
      </c>
      <c r="G108" s="59"/>
      <c r="H108" s="59"/>
      <c r="I108" s="50"/>
      <c r="J108" s="34"/>
      <c r="K108" s="58">
        <v>2</v>
      </c>
      <c r="L108" s="58">
        <f t="shared" si="22"/>
        <v>2</v>
      </c>
    </row>
    <row r="109" spans="1:12" ht="55.05" customHeight="1" thickBot="1" x14ac:dyDescent="0.45">
      <c r="A109" s="120" t="s">
        <v>107</v>
      </c>
      <c r="B109" s="55"/>
      <c r="C109" s="55"/>
      <c r="D109" s="55"/>
      <c r="E109" s="56">
        <f t="shared" si="20"/>
        <v>-1</v>
      </c>
      <c r="F109" s="57">
        <f t="shared" si="21"/>
        <v>-3</v>
      </c>
      <c r="G109" s="55"/>
      <c r="H109" s="55"/>
      <c r="I109" s="50"/>
      <c r="J109" s="34"/>
      <c r="K109" s="58">
        <v>3</v>
      </c>
      <c r="L109" s="58">
        <f t="shared" si="22"/>
        <v>3</v>
      </c>
    </row>
    <row r="110" spans="1:12" ht="55.05" customHeight="1" thickBot="1" x14ac:dyDescent="0.45">
      <c r="A110" s="119" t="s">
        <v>108</v>
      </c>
      <c r="B110" s="59"/>
      <c r="C110" s="59"/>
      <c r="D110" s="59"/>
      <c r="E110" s="56">
        <f t="shared" si="20"/>
        <v>-1</v>
      </c>
      <c r="F110" s="60">
        <f t="shared" si="21"/>
        <v>-2</v>
      </c>
      <c r="G110" s="59"/>
      <c r="H110" s="59"/>
      <c r="I110" s="50"/>
      <c r="J110" s="34"/>
      <c r="K110" s="58">
        <v>2</v>
      </c>
      <c r="L110" s="58">
        <f t="shared" si="22"/>
        <v>2</v>
      </c>
    </row>
    <row r="111" spans="1:12" ht="55.05" customHeight="1" thickBot="1" x14ac:dyDescent="0.45">
      <c r="A111" s="120" t="s">
        <v>109</v>
      </c>
      <c r="B111" s="55"/>
      <c r="C111" s="55"/>
      <c r="D111" s="55"/>
      <c r="E111" s="56">
        <f t="shared" si="20"/>
        <v>-1</v>
      </c>
      <c r="F111" s="57">
        <f t="shared" si="21"/>
        <v>-1</v>
      </c>
      <c r="G111" s="55"/>
      <c r="H111" s="55"/>
      <c r="I111" s="50"/>
      <c r="J111" s="34"/>
      <c r="K111" s="58">
        <v>1</v>
      </c>
      <c r="L111" s="58">
        <f t="shared" si="22"/>
        <v>1</v>
      </c>
    </row>
    <row r="112" spans="1:12" ht="55.05" customHeight="1" thickBot="1" x14ac:dyDescent="0.45">
      <c r="A112" s="119" t="s">
        <v>110</v>
      </c>
      <c r="B112" s="59"/>
      <c r="C112" s="59"/>
      <c r="D112" s="59"/>
      <c r="E112" s="56">
        <f t="shared" si="20"/>
        <v>-1</v>
      </c>
      <c r="F112" s="60">
        <f t="shared" si="21"/>
        <v>-2</v>
      </c>
      <c r="G112" s="59"/>
      <c r="H112" s="59"/>
      <c r="I112" s="50"/>
      <c r="J112" s="34"/>
      <c r="K112" s="58">
        <v>2</v>
      </c>
      <c r="L112" s="58">
        <f t="shared" si="22"/>
        <v>2</v>
      </c>
    </row>
    <row r="113" spans="1:12" ht="55.05" customHeight="1" thickBot="1" x14ac:dyDescent="0.45">
      <c r="A113" s="120" t="s">
        <v>111</v>
      </c>
      <c r="B113" s="55"/>
      <c r="C113" s="55"/>
      <c r="D113" s="55"/>
      <c r="E113" s="56">
        <f t="shared" si="20"/>
        <v>-1</v>
      </c>
      <c r="F113" s="57">
        <f t="shared" si="21"/>
        <v>-1</v>
      </c>
      <c r="G113" s="55"/>
      <c r="H113" s="55"/>
      <c r="I113" s="50"/>
      <c r="J113" s="34"/>
      <c r="K113" s="58">
        <v>1</v>
      </c>
      <c r="L113" s="58">
        <f t="shared" si="22"/>
        <v>1</v>
      </c>
    </row>
    <row r="114" spans="1:12" ht="55.05" customHeight="1" thickBot="1" x14ac:dyDescent="0.45">
      <c r="A114" s="119" t="s">
        <v>112</v>
      </c>
      <c r="B114" s="59"/>
      <c r="C114" s="59"/>
      <c r="D114" s="59"/>
      <c r="E114" s="56">
        <f t="shared" si="20"/>
        <v>-1</v>
      </c>
      <c r="F114" s="60">
        <f t="shared" si="21"/>
        <v>-1</v>
      </c>
      <c r="G114" s="59"/>
      <c r="H114" s="59"/>
      <c r="I114" s="50"/>
      <c r="J114" s="34"/>
      <c r="K114" s="58">
        <v>1</v>
      </c>
      <c r="L114" s="58">
        <f t="shared" si="22"/>
        <v>1</v>
      </c>
    </row>
    <row r="115" spans="1:12" ht="55.05" customHeight="1" thickBot="1" x14ac:dyDescent="0.45">
      <c r="A115" s="120" t="s">
        <v>113</v>
      </c>
      <c r="B115" s="55"/>
      <c r="C115" s="55"/>
      <c r="D115" s="55"/>
      <c r="E115" s="56">
        <f t="shared" si="20"/>
        <v>-1</v>
      </c>
      <c r="F115" s="57">
        <f t="shared" si="21"/>
        <v>-3</v>
      </c>
      <c r="G115" s="55"/>
      <c r="H115" s="55"/>
      <c r="I115" s="50"/>
      <c r="J115" s="34"/>
      <c r="K115" s="58">
        <v>3</v>
      </c>
      <c r="L115" s="58">
        <f t="shared" si="22"/>
        <v>3</v>
      </c>
    </row>
    <row r="116" spans="1:12" ht="55.05" customHeight="1" thickBot="1" x14ac:dyDescent="0.45">
      <c r="A116" s="119" t="s">
        <v>114</v>
      </c>
      <c r="B116" s="59"/>
      <c r="C116" s="59"/>
      <c r="D116" s="59"/>
      <c r="E116" s="56">
        <f t="shared" si="20"/>
        <v>-1</v>
      </c>
      <c r="F116" s="60">
        <f t="shared" si="21"/>
        <v>-3</v>
      </c>
      <c r="G116" s="59"/>
      <c r="H116" s="59"/>
      <c r="I116" s="50"/>
      <c r="J116" s="34"/>
      <c r="K116" s="58">
        <v>3</v>
      </c>
      <c r="L116" s="58">
        <f t="shared" si="22"/>
        <v>3</v>
      </c>
    </row>
    <row r="117" spans="1:12" ht="55.05" customHeight="1" thickBot="1" x14ac:dyDescent="0.45">
      <c r="A117" s="120" t="s">
        <v>115</v>
      </c>
      <c r="B117" s="55"/>
      <c r="C117" s="55"/>
      <c r="D117" s="55"/>
      <c r="E117" s="56">
        <f t="shared" si="20"/>
        <v>-1</v>
      </c>
      <c r="F117" s="57">
        <f t="shared" si="21"/>
        <v>-1</v>
      </c>
      <c r="G117" s="55"/>
      <c r="H117" s="55"/>
      <c r="I117" s="50"/>
      <c r="J117" s="34"/>
      <c r="K117" s="58">
        <v>1</v>
      </c>
      <c r="L117" s="58">
        <f t="shared" si="22"/>
        <v>1</v>
      </c>
    </row>
    <row r="118" spans="1:12" ht="55.05" customHeight="1" thickBot="1" x14ac:dyDescent="0.45">
      <c r="A118" s="119" t="s">
        <v>116</v>
      </c>
      <c r="B118" s="59"/>
      <c r="C118" s="59"/>
      <c r="D118" s="59"/>
      <c r="E118" s="56">
        <f t="shared" ref="E118:E124" si="23">IF(OR(AND(B118&lt;&gt;"",C118&lt;&gt;""),AND(B118&lt;&gt;"",D118&lt;&gt;""),AND(C118&lt;&gt;"",D118&lt;&gt;"")),0,IF(B118&lt;&gt;"",1,IF(D118&lt;&gt;"",0,-1)))</f>
        <v>-1</v>
      </c>
      <c r="F118" s="60">
        <f t="shared" ref="F118:F124" si="24">E118*K118</f>
        <v>-2</v>
      </c>
      <c r="G118" s="59"/>
      <c r="H118" s="59"/>
      <c r="I118" s="50"/>
      <c r="J118" s="34"/>
      <c r="K118" s="58">
        <v>2</v>
      </c>
      <c r="L118" s="58">
        <f t="shared" ref="L118:L124" si="25">ABS(F118)</f>
        <v>2</v>
      </c>
    </row>
    <row r="119" spans="1:12" ht="55.05" customHeight="1" thickBot="1" x14ac:dyDescent="0.45">
      <c r="A119" s="120" t="s">
        <v>117</v>
      </c>
      <c r="B119" s="55"/>
      <c r="C119" s="55"/>
      <c r="D119" s="55"/>
      <c r="E119" s="56">
        <f t="shared" si="23"/>
        <v>-1</v>
      </c>
      <c r="F119" s="57">
        <f t="shared" si="24"/>
        <v>-2</v>
      </c>
      <c r="G119" s="55"/>
      <c r="H119" s="55"/>
      <c r="I119" s="50"/>
      <c r="J119" s="34"/>
      <c r="K119" s="58">
        <v>2</v>
      </c>
      <c r="L119" s="58">
        <f t="shared" si="25"/>
        <v>2</v>
      </c>
    </row>
    <row r="120" spans="1:12" ht="55.05" customHeight="1" thickBot="1" x14ac:dyDescent="0.45">
      <c r="A120" s="119" t="s">
        <v>118</v>
      </c>
      <c r="B120" s="59"/>
      <c r="C120" s="59"/>
      <c r="D120" s="59"/>
      <c r="E120" s="56">
        <f t="shared" si="23"/>
        <v>-1</v>
      </c>
      <c r="F120" s="60">
        <f t="shared" si="24"/>
        <v>-1</v>
      </c>
      <c r="G120" s="59"/>
      <c r="H120" s="59"/>
      <c r="I120" s="50"/>
      <c r="J120" s="34"/>
      <c r="K120" s="58">
        <v>1</v>
      </c>
      <c r="L120" s="58">
        <f t="shared" si="25"/>
        <v>1</v>
      </c>
    </row>
    <row r="121" spans="1:12" ht="55.05" customHeight="1" thickBot="1" x14ac:dyDescent="0.45">
      <c r="A121" s="120" t="s">
        <v>119</v>
      </c>
      <c r="B121" s="55"/>
      <c r="C121" s="55"/>
      <c r="D121" s="55"/>
      <c r="E121" s="56">
        <f t="shared" si="23"/>
        <v>-1</v>
      </c>
      <c r="F121" s="57">
        <f t="shared" si="24"/>
        <v>-2</v>
      </c>
      <c r="G121" s="55"/>
      <c r="H121" s="55"/>
      <c r="I121" s="50"/>
      <c r="J121" s="34"/>
      <c r="K121" s="58">
        <v>2</v>
      </c>
      <c r="L121" s="58">
        <f t="shared" si="25"/>
        <v>2</v>
      </c>
    </row>
    <row r="122" spans="1:12" ht="55.05" customHeight="1" thickBot="1" x14ac:dyDescent="0.45">
      <c r="A122" s="119" t="s">
        <v>120</v>
      </c>
      <c r="B122" s="59"/>
      <c r="C122" s="59"/>
      <c r="D122" s="59"/>
      <c r="E122" s="56">
        <f t="shared" si="23"/>
        <v>-1</v>
      </c>
      <c r="F122" s="60">
        <f t="shared" si="24"/>
        <v>-1</v>
      </c>
      <c r="G122" s="59"/>
      <c r="H122" s="59"/>
      <c r="I122" s="50"/>
      <c r="J122" s="34"/>
      <c r="K122" s="58">
        <v>1</v>
      </c>
      <c r="L122" s="58">
        <f t="shared" si="25"/>
        <v>1</v>
      </c>
    </row>
    <row r="123" spans="1:12" ht="55.05" customHeight="1" thickBot="1" x14ac:dyDescent="0.45">
      <c r="A123" s="120" t="s">
        <v>121</v>
      </c>
      <c r="B123" s="55"/>
      <c r="C123" s="55"/>
      <c r="D123" s="55"/>
      <c r="E123" s="56">
        <f t="shared" si="23"/>
        <v>-1</v>
      </c>
      <c r="F123" s="57">
        <f t="shared" si="24"/>
        <v>-1</v>
      </c>
      <c r="G123" s="55"/>
      <c r="H123" s="55"/>
      <c r="I123" s="50"/>
      <c r="J123" s="34"/>
      <c r="K123" s="58">
        <v>1</v>
      </c>
      <c r="L123" s="58">
        <f t="shared" si="25"/>
        <v>1</v>
      </c>
    </row>
    <row r="124" spans="1:12" ht="55.05" customHeight="1" thickBot="1" x14ac:dyDescent="0.45">
      <c r="A124" s="119" t="s">
        <v>171</v>
      </c>
      <c r="B124" s="59"/>
      <c r="C124" s="59"/>
      <c r="D124" s="59"/>
      <c r="E124" s="56">
        <f t="shared" si="23"/>
        <v>-1</v>
      </c>
      <c r="F124" s="60">
        <f t="shared" si="24"/>
        <v>-1</v>
      </c>
      <c r="G124" s="59"/>
      <c r="H124" s="59"/>
      <c r="I124" s="50"/>
      <c r="J124" s="34"/>
      <c r="K124" s="58">
        <v>1</v>
      </c>
      <c r="L124" s="58">
        <f t="shared" si="25"/>
        <v>1</v>
      </c>
    </row>
    <row r="125" spans="1:12" ht="3.75" customHeight="1" x14ac:dyDescent="0.4">
      <c r="A125" s="61"/>
      <c r="B125" s="61"/>
      <c r="C125" s="61"/>
      <c r="D125" s="61"/>
      <c r="E125" s="61"/>
      <c r="F125" s="61"/>
      <c r="G125" s="61"/>
      <c r="H125" s="61"/>
      <c r="I125" s="50"/>
      <c r="J125" s="34"/>
      <c r="K125" s="62"/>
      <c r="L125" s="34"/>
    </row>
    <row r="126" spans="1:12" ht="19.2" thickBot="1" x14ac:dyDescent="0.45">
      <c r="A126" s="61"/>
      <c r="B126" s="34"/>
      <c r="C126" s="64"/>
      <c r="D126" s="64"/>
      <c r="E126" s="116" t="s">
        <v>27</v>
      </c>
      <c r="F126" s="114">
        <f>SUM(F99:F124)</f>
        <v>-49</v>
      </c>
      <c r="G126" s="65"/>
      <c r="H126" s="65"/>
      <c r="I126" s="50"/>
      <c r="J126" s="66" t="s">
        <v>22</v>
      </c>
      <c r="K126" s="48">
        <f>SUM(K99:K124)</f>
        <v>49</v>
      </c>
      <c r="L126" s="48">
        <f>SUM(L99:L124)</f>
        <v>49</v>
      </c>
    </row>
    <row r="127" spans="1:12" ht="19.2" thickBot="1" x14ac:dyDescent="0.45">
      <c r="A127" s="61"/>
      <c r="B127" s="67"/>
      <c r="C127" s="67"/>
      <c r="D127" s="67"/>
      <c r="E127" s="70" t="s">
        <v>24</v>
      </c>
      <c r="F127" s="115">
        <f>(F126+L126)/(2*L126)*100</f>
        <v>0</v>
      </c>
      <c r="G127" s="65"/>
      <c r="H127" s="65"/>
      <c r="I127" s="50"/>
      <c r="J127" s="34"/>
      <c r="K127" s="48"/>
      <c r="L127" s="34"/>
    </row>
    <row r="128" spans="1:12" ht="19.2" thickBot="1" x14ac:dyDescent="0.45">
      <c r="A128" s="61"/>
      <c r="B128" s="67"/>
      <c r="C128" s="67"/>
      <c r="D128" s="67"/>
      <c r="E128" s="68"/>
      <c r="F128" s="71"/>
      <c r="G128" s="65"/>
      <c r="H128" s="65"/>
      <c r="I128" s="50"/>
      <c r="J128" s="34"/>
      <c r="K128" s="48"/>
      <c r="L128" s="34"/>
    </row>
    <row r="129" spans="1:12" ht="19.2" thickBot="1" x14ac:dyDescent="0.45">
      <c r="A129" s="124" t="s">
        <v>122</v>
      </c>
      <c r="B129" s="52" t="s">
        <v>20</v>
      </c>
      <c r="C129" s="52" t="s">
        <v>21</v>
      </c>
      <c r="D129" s="52" t="s">
        <v>25</v>
      </c>
      <c r="E129" s="53" t="s">
        <v>4</v>
      </c>
      <c r="F129" s="54" t="s">
        <v>3</v>
      </c>
      <c r="G129" s="52" t="s">
        <v>28</v>
      </c>
      <c r="H129" s="52" t="s">
        <v>29</v>
      </c>
      <c r="I129" s="50"/>
      <c r="J129" s="34"/>
      <c r="K129" s="48" t="s">
        <v>15</v>
      </c>
      <c r="L129" s="34" t="s">
        <v>26</v>
      </c>
    </row>
    <row r="130" spans="1:12" ht="55.05" customHeight="1" thickBot="1" x14ac:dyDescent="0.45">
      <c r="A130" s="120" t="s">
        <v>129</v>
      </c>
      <c r="B130" s="55"/>
      <c r="C130" s="55"/>
      <c r="D130" s="55"/>
      <c r="E130" s="56">
        <f t="shared" ref="E130:E137" si="26">IF(OR(AND(B130&lt;&gt;"",C130&lt;&gt;""),AND(B130&lt;&gt;"",D130&lt;&gt;""),AND(C130&lt;&gt;"",D130&lt;&gt;"")),0,IF(B130&lt;&gt;"",1,IF(D130&lt;&gt;"",0,-1)))</f>
        <v>-1</v>
      </c>
      <c r="F130" s="57">
        <f t="shared" ref="F130:F137" si="27">E130*K130</f>
        <v>-2</v>
      </c>
      <c r="G130" s="55"/>
      <c r="H130" s="55"/>
      <c r="I130" s="50"/>
      <c r="J130" s="34"/>
      <c r="K130" s="58">
        <v>2</v>
      </c>
      <c r="L130" s="58">
        <f t="shared" ref="L130:L137" si="28">ABS(F130)</f>
        <v>2</v>
      </c>
    </row>
    <row r="131" spans="1:12" ht="55.05" customHeight="1" thickBot="1" x14ac:dyDescent="0.45">
      <c r="A131" s="119" t="s">
        <v>123</v>
      </c>
      <c r="B131" s="59"/>
      <c r="C131" s="59"/>
      <c r="D131" s="59"/>
      <c r="E131" s="56">
        <f t="shared" ref="E131" si="29">IF(OR(AND(B131&lt;&gt;"",C131&lt;&gt;""),AND(B131&lt;&gt;"",D131&lt;&gt;""),AND(C131&lt;&gt;"",D131&lt;&gt;"")),0,IF(B131&lt;&gt;"",1,IF(D131&lt;&gt;"",0,-1)))</f>
        <v>-1</v>
      </c>
      <c r="F131" s="60">
        <f t="shared" ref="F131" si="30">E131*K131</f>
        <v>-2</v>
      </c>
      <c r="G131" s="59"/>
      <c r="H131" s="59"/>
      <c r="I131" s="50"/>
      <c r="J131" s="34"/>
      <c r="K131" s="58">
        <v>2</v>
      </c>
      <c r="L131" s="58">
        <f t="shared" ref="L131" si="31">ABS(F131)</f>
        <v>2</v>
      </c>
    </row>
    <row r="132" spans="1:12" ht="55.05" customHeight="1" thickBot="1" x14ac:dyDescent="0.45">
      <c r="A132" s="120" t="s">
        <v>124</v>
      </c>
      <c r="B132" s="55"/>
      <c r="C132" s="55"/>
      <c r="D132" s="55"/>
      <c r="E132" s="56">
        <f t="shared" si="26"/>
        <v>-1</v>
      </c>
      <c r="F132" s="57">
        <f t="shared" si="27"/>
        <v>-1</v>
      </c>
      <c r="G132" s="55"/>
      <c r="H132" s="55"/>
      <c r="I132" s="50"/>
      <c r="J132" s="34"/>
      <c r="K132" s="58">
        <v>1</v>
      </c>
      <c r="L132" s="58">
        <f t="shared" si="28"/>
        <v>1</v>
      </c>
    </row>
    <row r="133" spans="1:12" ht="55.05" customHeight="1" thickBot="1" x14ac:dyDescent="0.45">
      <c r="A133" s="119" t="s">
        <v>125</v>
      </c>
      <c r="B133" s="59"/>
      <c r="C133" s="59"/>
      <c r="D133" s="59"/>
      <c r="E133" s="56">
        <f t="shared" si="26"/>
        <v>-1</v>
      </c>
      <c r="F133" s="60">
        <f t="shared" si="27"/>
        <v>-1</v>
      </c>
      <c r="G133" s="59"/>
      <c r="H133" s="59"/>
      <c r="I133" s="50"/>
      <c r="J133" s="34"/>
      <c r="K133" s="58">
        <v>1</v>
      </c>
      <c r="L133" s="58">
        <f t="shared" si="28"/>
        <v>1</v>
      </c>
    </row>
    <row r="134" spans="1:12" ht="55.05" customHeight="1" thickBot="1" x14ac:dyDescent="0.45">
      <c r="A134" s="120" t="s">
        <v>172</v>
      </c>
      <c r="B134" s="55"/>
      <c r="C134" s="55"/>
      <c r="D134" s="55"/>
      <c r="E134" s="56">
        <f t="shared" si="26"/>
        <v>-1</v>
      </c>
      <c r="F134" s="57">
        <f t="shared" si="27"/>
        <v>-1</v>
      </c>
      <c r="G134" s="55"/>
      <c r="H134" s="55"/>
      <c r="I134" s="50"/>
      <c r="J134" s="34"/>
      <c r="K134" s="58">
        <v>1</v>
      </c>
      <c r="L134" s="58">
        <f t="shared" si="28"/>
        <v>1</v>
      </c>
    </row>
    <row r="135" spans="1:12" ht="55.05" customHeight="1" thickBot="1" x14ac:dyDescent="0.45">
      <c r="A135" s="119" t="s">
        <v>126</v>
      </c>
      <c r="B135" s="59"/>
      <c r="C135" s="59"/>
      <c r="D135" s="59"/>
      <c r="E135" s="56">
        <f t="shared" si="26"/>
        <v>-1</v>
      </c>
      <c r="F135" s="60">
        <f t="shared" si="27"/>
        <v>-2</v>
      </c>
      <c r="G135" s="59"/>
      <c r="H135" s="59"/>
      <c r="I135" s="50"/>
      <c r="J135" s="34"/>
      <c r="K135" s="58">
        <v>2</v>
      </c>
      <c r="L135" s="58">
        <f t="shared" si="28"/>
        <v>2</v>
      </c>
    </row>
    <row r="136" spans="1:12" ht="55.05" customHeight="1" thickBot="1" x14ac:dyDescent="0.45">
      <c r="A136" s="120" t="s">
        <v>127</v>
      </c>
      <c r="B136" s="55"/>
      <c r="C136" s="55"/>
      <c r="D136" s="55"/>
      <c r="E136" s="56">
        <f t="shared" si="26"/>
        <v>-1</v>
      </c>
      <c r="F136" s="57">
        <f t="shared" si="27"/>
        <v>-2</v>
      </c>
      <c r="G136" s="55"/>
      <c r="H136" s="55"/>
      <c r="I136" s="50"/>
      <c r="J136" s="34"/>
      <c r="K136" s="58">
        <v>2</v>
      </c>
      <c r="L136" s="58">
        <f t="shared" si="28"/>
        <v>2</v>
      </c>
    </row>
    <row r="137" spans="1:12" ht="55.05" customHeight="1" thickBot="1" x14ac:dyDescent="0.45">
      <c r="A137" s="119" t="s">
        <v>128</v>
      </c>
      <c r="B137" s="59"/>
      <c r="C137" s="59"/>
      <c r="D137" s="59"/>
      <c r="E137" s="56">
        <f t="shared" si="26"/>
        <v>-1</v>
      </c>
      <c r="F137" s="60">
        <f t="shared" si="27"/>
        <v>-3</v>
      </c>
      <c r="G137" s="59"/>
      <c r="H137" s="59"/>
      <c r="I137" s="50"/>
      <c r="J137" s="34"/>
      <c r="K137" s="58">
        <v>3</v>
      </c>
      <c r="L137" s="58">
        <f t="shared" si="28"/>
        <v>3</v>
      </c>
    </row>
    <row r="138" spans="1:12" ht="3.75" customHeight="1" x14ac:dyDescent="0.4">
      <c r="A138" s="61"/>
      <c r="B138" s="61"/>
      <c r="C138" s="61"/>
      <c r="D138" s="61"/>
      <c r="E138" s="61"/>
      <c r="F138" s="61"/>
      <c r="G138" s="61"/>
      <c r="H138" s="61"/>
      <c r="I138" s="50"/>
      <c r="J138" s="34"/>
      <c r="K138" s="62"/>
      <c r="L138" s="34"/>
    </row>
    <row r="139" spans="1:12" ht="19.2" thickBot="1" x14ac:dyDescent="0.45">
      <c r="A139" s="61"/>
      <c r="B139" s="34"/>
      <c r="C139" s="64"/>
      <c r="D139" s="64"/>
      <c r="E139" s="116" t="s">
        <v>27</v>
      </c>
      <c r="F139" s="114">
        <f>SUM(F130:F137)</f>
        <v>-14</v>
      </c>
      <c r="G139" s="65"/>
      <c r="H139" s="65"/>
      <c r="I139" s="50"/>
      <c r="J139" s="66" t="s">
        <v>22</v>
      </c>
      <c r="K139" s="48">
        <f>SUM(K130:K137)</f>
        <v>14</v>
      </c>
      <c r="L139" s="48">
        <f>SUM(L130:L137)</f>
        <v>14</v>
      </c>
    </row>
    <row r="140" spans="1:12" ht="19.2" thickBot="1" x14ac:dyDescent="0.45">
      <c r="A140" s="61"/>
      <c r="B140" s="67"/>
      <c r="C140" s="67"/>
      <c r="D140" s="67"/>
      <c r="E140" s="70" t="s">
        <v>24</v>
      </c>
      <c r="F140" s="115">
        <f>(F139+L139)/(2*L139)*100</f>
        <v>0</v>
      </c>
      <c r="G140" s="65"/>
      <c r="H140" s="65"/>
      <c r="I140" s="50"/>
      <c r="J140" s="34"/>
      <c r="K140" s="48"/>
      <c r="L140" s="34"/>
    </row>
    <row r="141" spans="1:12" ht="19.2" thickBot="1" x14ac:dyDescent="0.45">
      <c r="A141" s="61"/>
      <c r="B141" s="67"/>
      <c r="C141" s="67"/>
      <c r="D141" s="67"/>
      <c r="E141" s="68"/>
      <c r="F141" s="71"/>
      <c r="G141" s="65"/>
      <c r="H141" s="65"/>
      <c r="I141" s="50"/>
      <c r="J141" s="34"/>
      <c r="K141" s="48"/>
      <c r="L141" s="34"/>
    </row>
    <row r="142" spans="1:12" ht="16.5" customHeight="1" thickBot="1" x14ac:dyDescent="0.45">
      <c r="A142" s="124" t="s">
        <v>169</v>
      </c>
      <c r="B142" s="52" t="s">
        <v>20</v>
      </c>
      <c r="C142" s="52" t="s">
        <v>21</v>
      </c>
      <c r="D142" s="52" t="s">
        <v>25</v>
      </c>
      <c r="E142" s="53" t="s">
        <v>4</v>
      </c>
      <c r="F142" s="54" t="s">
        <v>3</v>
      </c>
      <c r="G142" s="52" t="s">
        <v>28</v>
      </c>
      <c r="H142" s="52" t="s">
        <v>29</v>
      </c>
      <c r="I142" s="50"/>
      <c r="J142" s="34"/>
      <c r="K142" s="48" t="s">
        <v>15</v>
      </c>
      <c r="L142" s="34" t="s">
        <v>26</v>
      </c>
    </row>
    <row r="143" spans="1:12" ht="54" customHeight="1" thickBot="1" x14ac:dyDescent="0.45">
      <c r="A143" s="120" t="s">
        <v>130</v>
      </c>
      <c r="B143" s="55"/>
      <c r="C143" s="55"/>
      <c r="D143" s="55"/>
      <c r="E143" s="56">
        <f t="shared" ref="E143:E144" si="32">IF(OR(AND(B143&lt;&gt;"",C143&lt;&gt;""),AND(B143&lt;&gt;"",D143&lt;&gt;""),AND(C143&lt;&gt;"",D143&lt;&gt;"")),0,IF(B143&lt;&gt;"",1,IF(D143&lt;&gt;"",0,-1)))</f>
        <v>-1</v>
      </c>
      <c r="F143" s="57">
        <f>E143*K143</f>
        <v>-3</v>
      </c>
      <c r="G143" s="55"/>
      <c r="H143" s="55"/>
      <c r="I143" s="50"/>
      <c r="J143" s="34"/>
      <c r="K143" s="58">
        <v>3</v>
      </c>
      <c r="L143" s="58">
        <f t="shared" ref="L143:L144" si="33">ABS(F143)</f>
        <v>3</v>
      </c>
    </row>
    <row r="144" spans="1:12" ht="54" customHeight="1" thickBot="1" x14ac:dyDescent="0.45">
      <c r="A144" s="119" t="s">
        <v>131</v>
      </c>
      <c r="B144" s="59"/>
      <c r="C144" s="59"/>
      <c r="D144" s="59"/>
      <c r="E144" s="56">
        <f t="shared" si="32"/>
        <v>-1</v>
      </c>
      <c r="F144" s="60">
        <f t="shared" ref="F144:F145" si="34">E144*K144</f>
        <v>-2</v>
      </c>
      <c r="G144" s="59"/>
      <c r="H144" s="59"/>
      <c r="I144" s="50"/>
      <c r="J144" s="34"/>
      <c r="K144" s="58">
        <v>2</v>
      </c>
      <c r="L144" s="58">
        <f t="shared" si="33"/>
        <v>2</v>
      </c>
    </row>
    <row r="145" spans="1:12" ht="54" customHeight="1" thickBot="1" x14ac:dyDescent="0.45">
      <c r="A145" s="120" t="s">
        <v>132</v>
      </c>
      <c r="B145" s="55"/>
      <c r="C145" s="55"/>
      <c r="D145" s="55"/>
      <c r="E145" s="56">
        <f t="shared" ref="E145:E164" si="35">IF(OR(AND(B145&lt;&gt;"",C145&lt;&gt;""),AND(B145&lt;&gt;"",D145&lt;&gt;""),AND(C145&lt;&gt;"",D145&lt;&gt;"")),0,IF(B145&lt;&gt;"",1,IF(D145&lt;&gt;"",0,-1)))</f>
        <v>-1</v>
      </c>
      <c r="F145" s="57">
        <f t="shared" si="34"/>
        <v>-3</v>
      </c>
      <c r="G145" s="55"/>
      <c r="H145" s="55"/>
      <c r="I145" s="50"/>
      <c r="J145" s="34"/>
      <c r="K145" s="58">
        <v>3</v>
      </c>
      <c r="L145" s="58">
        <f t="shared" ref="L145:L164" si="36">ABS(F145)</f>
        <v>3</v>
      </c>
    </row>
    <row r="146" spans="1:12" ht="54" customHeight="1" thickBot="1" x14ac:dyDescent="0.45">
      <c r="A146" s="119" t="s">
        <v>133</v>
      </c>
      <c r="B146" s="59"/>
      <c r="C146" s="59"/>
      <c r="D146" s="59"/>
      <c r="E146" s="56">
        <f t="shared" si="35"/>
        <v>-1</v>
      </c>
      <c r="F146" s="60">
        <f t="shared" ref="F146:F164" si="37">E146*K146</f>
        <v>-2</v>
      </c>
      <c r="G146" s="59"/>
      <c r="H146" s="59"/>
      <c r="I146" s="50"/>
      <c r="J146" s="34"/>
      <c r="K146" s="58">
        <v>2</v>
      </c>
      <c r="L146" s="58">
        <f t="shared" si="36"/>
        <v>2</v>
      </c>
    </row>
    <row r="147" spans="1:12" ht="54" customHeight="1" thickBot="1" x14ac:dyDescent="0.45">
      <c r="A147" s="120" t="s">
        <v>134</v>
      </c>
      <c r="B147" s="55"/>
      <c r="C147" s="55"/>
      <c r="D147" s="55"/>
      <c r="E147" s="56">
        <f t="shared" si="35"/>
        <v>-1</v>
      </c>
      <c r="F147" s="57">
        <f t="shared" si="37"/>
        <v>-2</v>
      </c>
      <c r="G147" s="55"/>
      <c r="H147" s="55"/>
      <c r="I147" s="50"/>
      <c r="J147" s="34"/>
      <c r="K147" s="58">
        <v>2</v>
      </c>
      <c r="L147" s="58">
        <f t="shared" si="36"/>
        <v>2</v>
      </c>
    </row>
    <row r="148" spans="1:12" ht="54" customHeight="1" thickBot="1" x14ac:dyDescent="0.45">
      <c r="A148" s="119" t="s">
        <v>135</v>
      </c>
      <c r="B148" s="59"/>
      <c r="C148" s="59"/>
      <c r="D148" s="59"/>
      <c r="E148" s="56">
        <f t="shared" si="35"/>
        <v>-1</v>
      </c>
      <c r="F148" s="60">
        <f t="shared" si="37"/>
        <v>-3</v>
      </c>
      <c r="G148" s="59"/>
      <c r="H148" s="59"/>
      <c r="I148" s="50"/>
      <c r="J148" s="34"/>
      <c r="K148" s="58">
        <v>3</v>
      </c>
      <c r="L148" s="58">
        <f t="shared" si="36"/>
        <v>3</v>
      </c>
    </row>
    <row r="149" spans="1:12" ht="54" customHeight="1" thickBot="1" x14ac:dyDescent="0.45">
      <c r="A149" s="120" t="s">
        <v>136</v>
      </c>
      <c r="B149" s="55"/>
      <c r="C149" s="55"/>
      <c r="D149" s="55"/>
      <c r="E149" s="56">
        <f t="shared" si="35"/>
        <v>-1</v>
      </c>
      <c r="F149" s="57">
        <f t="shared" si="37"/>
        <v>-3</v>
      </c>
      <c r="G149" s="55"/>
      <c r="H149" s="55"/>
      <c r="I149" s="50"/>
      <c r="J149" s="34"/>
      <c r="K149" s="58">
        <v>3</v>
      </c>
      <c r="L149" s="58">
        <f t="shared" si="36"/>
        <v>3</v>
      </c>
    </row>
    <row r="150" spans="1:12" ht="54" customHeight="1" thickBot="1" x14ac:dyDescent="0.45">
      <c r="A150" s="119" t="s">
        <v>137</v>
      </c>
      <c r="B150" s="59"/>
      <c r="C150" s="59"/>
      <c r="D150" s="59"/>
      <c r="E150" s="56">
        <f t="shared" si="35"/>
        <v>-1</v>
      </c>
      <c r="F150" s="60">
        <f t="shared" si="37"/>
        <v>-1</v>
      </c>
      <c r="G150" s="59"/>
      <c r="H150" s="59"/>
      <c r="I150" s="50"/>
      <c r="J150" s="34"/>
      <c r="K150" s="58">
        <v>1</v>
      </c>
      <c r="L150" s="58">
        <f t="shared" si="36"/>
        <v>1</v>
      </c>
    </row>
    <row r="151" spans="1:12" ht="54" customHeight="1" thickBot="1" x14ac:dyDescent="0.45">
      <c r="A151" s="120" t="s">
        <v>138</v>
      </c>
      <c r="B151" s="55"/>
      <c r="C151" s="55"/>
      <c r="D151" s="55"/>
      <c r="E151" s="56">
        <f t="shared" si="35"/>
        <v>-1</v>
      </c>
      <c r="F151" s="57">
        <f t="shared" si="37"/>
        <v>-3</v>
      </c>
      <c r="G151" s="55"/>
      <c r="H151" s="55"/>
      <c r="I151" s="50"/>
      <c r="J151" s="34"/>
      <c r="K151" s="58">
        <v>3</v>
      </c>
      <c r="L151" s="58">
        <f t="shared" si="36"/>
        <v>3</v>
      </c>
    </row>
    <row r="152" spans="1:12" ht="54" customHeight="1" thickBot="1" x14ac:dyDescent="0.45">
      <c r="A152" s="119" t="s">
        <v>139</v>
      </c>
      <c r="B152" s="59"/>
      <c r="C152" s="59"/>
      <c r="D152" s="59"/>
      <c r="E152" s="56">
        <f t="shared" si="35"/>
        <v>-1</v>
      </c>
      <c r="F152" s="60">
        <f t="shared" si="37"/>
        <v>-2</v>
      </c>
      <c r="G152" s="59"/>
      <c r="H152" s="59"/>
      <c r="I152" s="50"/>
      <c r="J152" s="34"/>
      <c r="K152" s="58">
        <v>2</v>
      </c>
      <c r="L152" s="58">
        <f t="shared" si="36"/>
        <v>2</v>
      </c>
    </row>
    <row r="153" spans="1:12" ht="54" customHeight="1" thickBot="1" x14ac:dyDescent="0.45">
      <c r="A153" s="120" t="s">
        <v>140</v>
      </c>
      <c r="B153" s="55"/>
      <c r="C153" s="55"/>
      <c r="D153" s="55"/>
      <c r="E153" s="56">
        <f t="shared" si="35"/>
        <v>-1</v>
      </c>
      <c r="F153" s="57">
        <f t="shared" si="37"/>
        <v>-3</v>
      </c>
      <c r="G153" s="55"/>
      <c r="H153" s="55"/>
      <c r="I153" s="50"/>
      <c r="J153" s="34"/>
      <c r="K153" s="58">
        <v>3</v>
      </c>
      <c r="L153" s="58">
        <f t="shared" si="36"/>
        <v>3</v>
      </c>
    </row>
    <row r="154" spans="1:12" ht="54" customHeight="1" thickBot="1" x14ac:dyDescent="0.45">
      <c r="A154" s="119" t="s">
        <v>141</v>
      </c>
      <c r="B154" s="59"/>
      <c r="C154" s="59"/>
      <c r="D154" s="59"/>
      <c r="E154" s="56">
        <f t="shared" si="35"/>
        <v>-1</v>
      </c>
      <c r="F154" s="60">
        <f t="shared" si="37"/>
        <v>-3</v>
      </c>
      <c r="G154" s="59"/>
      <c r="H154" s="59"/>
      <c r="I154" s="50"/>
      <c r="J154" s="34"/>
      <c r="K154" s="58">
        <v>3</v>
      </c>
      <c r="L154" s="58">
        <f t="shared" si="36"/>
        <v>3</v>
      </c>
    </row>
    <row r="155" spans="1:12" ht="54" customHeight="1" thickBot="1" x14ac:dyDescent="0.45">
      <c r="A155" s="120" t="s">
        <v>142</v>
      </c>
      <c r="B155" s="55"/>
      <c r="C155" s="55"/>
      <c r="D155" s="55"/>
      <c r="E155" s="56">
        <f t="shared" si="35"/>
        <v>-1</v>
      </c>
      <c r="F155" s="57">
        <f t="shared" si="37"/>
        <v>-2</v>
      </c>
      <c r="G155" s="55"/>
      <c r="H155" s="55"/>
      <c r="I155" s="50"/>
      <c r="J155" s="34"/>
      <c r="K155" s="58">
        <v>2</v>
      </c>
      <c r="L155" s="58">
        <f t="shared" si="36"/>
        <v>2</v>
      </c>
    </row>
    <row r="156" spans="1:12" ht="54" customHeight="1" thickBot="1" x14ac:dyDescent="0.45">
      <c r="A156" s="119" t="s">
        <v>143</v>
      </c>
      <c r="B156" s="59"/>
      <c r="C156" s="59"/>
      <c r="D156" s="59"/>
      <c r="E156" s="56">
        <f t="shared" si="35"/>
        <v>-1</v>
      </c>
      <c r="F156" s="60">
        <f t="shared" si="37"/>
        <v>-3</v>
      </c>
      <c r="G156" s="59"/>
      <c r="H156" s="59"/>
      <c r="I156" s="50"/>
      <c r="J156" s="34"/>
      <c r="K156" s="58">
        <v>3</v>
      </c>
      <c r="L156" s="58">
        <f t="shared" si="36"/>
        <v>3</v>
      </c>
    </row>
    <row r="157" spans="1:12" ht="54" customHeight="1" thickBot="1" x14ac:dyDescent="0.45">
      <c r="A157" s="120" t="s">
        <v>144</v>
      </c>
      <c r="B157" s="55"/>
      <c r="C157" s="55"/>
      <c r="D157" s="55"/>
      <c r="E157" s="56">
        <f t="shared" si="35"/>
        <v>-1</v>
      </c>
      <c r="F157" s="57">
        <f t="shared" si="37"/>
        <v>-3</v>
      </c>
      <c r="G157" s="55"/>
      <c r="H157" s="55"/>
      <c r="I157" s="50"/>
      <c r="J157" s="34"/>
      <c r="K157" s="58">
        <v>3</v>
      </c>
      <c r="L157" s="58">
        <f t="shared" si="36"/>
        <v>3</v>
      </c>
    </row>
    <row r="158" spans="1:12" ht="54" customHeight="1" thickBot="1" x14ac:dyDescent="0.45">
      <c r="A158" s="119" t="s">
        <v>145</v>
      </c>
      <c r="B158" s="59"/>
      <c r="C158" s="59"/>
      <c r="D158" s="59"/>
      <c r="E158" s="56">
        <f t="shared" si="35"/>
        <v>-1</v>
      </c>
      <c r="F158" s="60">
        <f t="shared" si="37"/>
        <v>-3</v>
      </c>
      <c r="G158" s="59"/>
      <c r="H158" s="59"/>
      <c r="I158" s="50"/>
      <c r="J158" s="34"/>
      <c r="K158" s="58">
        <v>3</v>
      </c>
      <c r="L158" s="58">
        <f t="shared" si="36"/>
        <v>3</v>
      </c>
    </row>
    <row r="159" spans="1:12" ht="54" customHeight="1" thickBot="1" x14ac:dyDescent="0.45">
      <c r="A159" s="120" t="s">
        <v>146</v>
      </c>
      <c r="B159" s="55"/>
      <c r="C159" s="55"/>
      <c r="D159" s="55"/>
      <c r="E159" s="56">
        <f t="shared" si="35"/>
        <v>-1</v>
      </c>
      <c r="F159" s="57">
        <f t="shared" si="37"/>
        <v>-2</v>
      </c>
      <c r="G159" s="55"/>
      <c r="H159" s="55"/>
      <c r="I159" s="50"/>
      <c r="J159" s="34"/>
      <c r="K159" s="58">
        <v>2</v>
      </c>
      <c r="L159" s="58">
        <f t="shared" si="36"/>
        <v>2</v>
      </c>
    </row>
    <row r="160" spans="1:12" ht="54" customHeight="1" thickBot="1" x14ac:dyDescent="0.45">
      <c r="A160" s="119" t="s">
        <v>147</v>
      </c>
      <c r="B160" s="59"/>
      <c r="C160" s="59"/>
      <c r="D160" s="59"/>
      <c r="E160" s="56">
        <f t="shared" si="35"/>
        <v>-1</v>
      </c>
      <c r="F160" s="60">
        <f t="shared" si="37"/>
        <v>-3</v>
      </c>
      <c r="G160" s="59"/>
      <c r="H160" s="59"/>
      <c r="I160" s="50"/>
      <c r="J160" s="34"/>
      <c r="K160" s="58">
        <v>3</v>
      </c>
      <c r="L160" s="58">
        <f t="shared" si="36"/>
        <v>3</v>
      </c>
    </row>
    <row r="161" spans="1:12" ht="54" customHeight="1" thickBot="1" x14ac:dyDescent="0.45">
      <c r="A161" s="120" t="s">
        <v>148</v>
      </c>
      <c r="B161" s="55"/>
      <c r="C161" s="55"/>
      <c r="D161" s="55"/>
      <c r="E161" s="56">
        <f t="shared" si="35"/>
        <v>-1</v>
      </c>
      <c r="F161" s="57">
        <f t="shared" si="37"/>
        <v>-2</v>
      </c>
      <c r="G161" s="55"/>
      <c r="H161" s="55"/>
      <c r="I161" s="50"/>
      <c r="J161" s="34"/>
      <c r="K161" s="58">
        <v>2</v>
      </c>
      <c r="L161" s="58">
        <f t="shared" si="36"/>
        <v>2</v>
      </c>
    </row>
    <row r="162" spans="1:12" ht="54" customHeight="1" thickBot="1" x14ac:dyDescent="0.45">
      <c r="A162" s="119" t="s">
        <v>149</v>
      </c>
      <c r="B162" s="59"/>
      <c r="C162" s="59"/>
      <c r="D162" s="59"/>
      <c r="E162" s="56">
        <f t="shared" si="35"/>
        <v>-1</v>
      </c>
      <c r="F162" s="60">
        <f t="shared" si="37"/>
        <v>-3</v>
      </c>
      <c r="G162" s="59"/>
      <c r="H162" s="59"/>
      <c r="I162" s="50"/>
      <c r="J162" s="34"/>
      <c r="K162" s="58">
        <v>3</v>
      </c>
      <c r="L162" s="58">
        <f t="shared" si="36"/>
        <v>3</v>
      </c>
    </row>
    <row r="163" spans="1:12" ht="54" customHeight="1" thickBot="1" x14ac:dyDescent="0.45">
      <c r="A163" s="120" t="s">
        <v>150</v>
      </c>
      <c r="B163" s="55"/>
      <c r="C163" s="55"/>
      <c r="D163" s="55"/>
      <c r="E163" s="56">
        <f t="shared" si="35"/>
        <v>-1</v>
      </c>
      <c r="F163" s="57">
        <f t="shared" si="37"/>
        <v>-2</v>
      </c>
      <c r="G163" s="55"/>
      <c r="H163" s="55"/>
      <c r="I163" s="50"/>
      <c r="J163" s="34"/>
      <c r="K163" s="58">
        <v>2</v>
      </c>
      <c r="L163" s="58">
        <f t="shared" si="36"/>
        <v>2</v>
      </c>
    </row>
    <row r="164" spans="1:12" ht="54" customHeight="1" thickBot="1" x14ac:dyDescent="0.45">
      <c r="A164" s="119" t="s">
        <v>151</v>
      </c>
      <c r="B164" s="59"/>
      <c r="C164" s="59"/>
      <c r="D164" s="59"/>
      <c r="E164" s="56">
        <f t="shared" si="35"/>
        <v>-1</v>
      </c>
      <c r="F164" s="60">
        <f t="shared" si="37"/>
        <v>-3</v>
      </c>
      <c r="G164" s="59"/>
      <c r="H164" s="59"/>
      <c r="I164" s="50"/>
      <c r="J164" s="34"/>
      <c r="K164" s="58">
        <v>3</v>
      </c>
      <c r="L164" s="58">
        <f t="shared" si="36"/>
        <v>3</v>
      </c>
    </row>
    <row r="165" spans="1:12" ht="3.75" customHeight="1" x14ac:dyDescent="0.4">
      <c r="A165" s="61"/>
      <c r="B165" s="61"/>
      <c r="C165" s="61"/>
      <c r="D165" s="61"/>
      <c r="E165" s="61"/>
      <c r="F165" s="61"/>
      <c r="G165" s="61"/>
      <c r="H165" s="61"/>
      <c r="I165" s="50"/>
      <c r="J165" s="34"/>
      <c r="K165" s="62"/>
      <c r="L165" s="34"/>
    </row>
    <row r="166" spans="1:12" ht="19.2" thickBot="1" x14ac:dyDescent="0.45">
      <c r="A166" s="61"/>
      <c r="B166" s="34"/>
      <c r="C166" s="70"/>
      <c r="D166" s="70"/>
      <c r="E166" s="70" t="s">
        <v>27</v>
      </c>
      <c r="F166" s="114">
        <f>SUM(F143:F164)</f>
        <v>-56</v>
      </c>
      <c r="G166" s="65"/>
      <c r="H166" s="65"/>
      <c r="I166" s="50"/>
      <c r="J166" s="66" t="s">
        <v>22</v>
      </c>
      <c r="K166" s="48">
        <f>SUM(K143:K164)</f>
        <v>56</v>
      </c>
      <c r="L166" s="48">
        <f>SUM(L143:L164)</f>
        <v>56</v>
      </c>
    </row>
    <row r="167" spans="1:12" ht="19.2" thickBot="1" x14ac:dyDescent="0.45">
      <c r="A167" s="61"/>
      <c r="B167" s="67"/>
      <c r="C167" s="67"/>
      <c r="D167" s="67"/>
      <c r="E167" s="70" t="s">
        <v>24</v>
      </c>
      <c r="F167" s="115">
        <f>(F166+L166)/(2*L166)*100</f>
        <v>0</v>
      </c>
      <c r="G167" s="65"/>
      <c r="H167" s="65"/>
      <c r="I167" s="50"/>
      <c r="J167" s="34"/>
      <c r="K167" s="48"/>
      <c r="L167" s="34"/>
    </row>
    <row r="168" spans="1:12" ht="19.2" thickBot="1" x14ac:dyDescent="0.45">
      <c r="A168" s="61"/>
      <c r="B168" s="67"/>
      <c r="C168" s="67"/>
      <c r="D168" s="67"/>
      <c r="E168" s="68"/>
      <c r="F168" s="71"/>
      <c r="G168" s="65"/>
      <c r="H168" s="65"/>
      <c r="I168" s="50"/>
      <c r="J168" s="34"/>
      <c r="K168" s="48"/>
      <c r="L168" s="34"/>
    </row>
    <row r="169" spans="1:12" ht="19.2" thickBot="1" x14ac:dyDescent="0.45">
      <c r="A169" s="124" t="s">
        <v>152</v>
      </c>
      <c r="B169" s="52" t="s">
        <v>20</v>
      </c>
      <c r="C169" s="52" t="s">
        <v>21</v>
      </c>
      <c r="D169" s="52" t="s">
        <v>25</v>
      </c>
      <c r="E169" s="53" t="s">
        <v>4</v>
      </c>
      <c r="F169" s="54" t="s">
        <v>3</v>
      </c>
      <c r="G169" s="52" t="s">
        <v>28</v>
      </c>
      <c r="H169" s="52" t="s">
        <v>29</v>
      </c>
      <c r="I169" s="50"/>
      <c r="J169" s="34"/>
      <c r="K169" s="48" t="s">
        <v>15</v>
      </c>
      <c r="L169" s="34" t="s">
        <v>26</v>
      </c>
    </row>
    <row r="170" spans="1:12" ht="54" customHeight="1" thickBot="1" x14ac:dyDescent="0.45">
      <c r="A170" s="120" t="s">
        <v>153</v>
      </c>
      <c r="B170" s="55"/>
      <c r="C170" s="55"/>
      <c r="D170" s="55"/>
      <c r="E170" s="56">
        <f t="shared" ref="E170:E171" si="38">IF(OR(AND(B170&lt;&gt;"",C170&lt;&gt;""),AND(B170&lt;&gt;"",D170&lt;&gt;""),AND(C170&lt;&gt;"",D170&lt;&gt;"")),0,IF(B170&lt;&gt;"",1,IF(D170&lt;&gt;"",0,-1)))</f>
        <v>-1</v>
      </c>
      <c r="F170" s="57">
        <f>E170*K170</f>
        <v>-3</v>
      </c>
      <c r="G170" s="55"/>
      <c r="H170" s="55"/>
      <c r="I170" s="50"/>
      <c r="J170" s="34"/>
      <c r="K170" s="58">
        <v>3</v>
      </c>
      <c r="L170" s="58">
        <f t="shared" ref="L170:L171" si="39">ABS(F170)</f>
        <v>3</v>
      </c>
    </row>
    <row r="171" spans="1:12" ht="54" customHeight="1" thickBot="1" x14ac:dyDescent="0.45">
      <c r="A171" s="119" t="s">
        <v>154</v>
      </c>
      <c r="B171" s="59"/>
      <c r="C171" s="59"/>
      <c r="D171" s="59"/>
      <c r="E171" s="56">
        <f t="shared" si="38"/>
        <v>-1</v>
      </c>
      <c r="F171" s="60">
        <f t="shared" ref="F171" si="40">E171*K171</f>
        <v>-2</v>
      </c>
      <c r="G171" s="59"/>
      <c r="H171" s="59"/>
      <c r="I171" s="50"/>
      <c r="J171" s="34"/>
      <c r="K171" s="58">
        <v>2</v>
      </c>
      <c r="L171" s="58">
        <f t="shared" si="39"/>
        <v>2</v>
      </c>
    </row>
    <row r="172" spans="1:12" ht="3.75" customHeight="1" x14ac:dyDescent="0.4">
      <c r="A172" s="61"/>
      <c r="B172" s="61"/>
      <c r="C172" s="61"/>
      <c r="D172" s="61"/>
      <c r="E172" s="61"/>
      <c r="F172" s="61"/>
      <c r="G172" s="61"/>
      <c r="H172" s="61"/>
      <c r="I172" s="50"/>
      <c r="J172" s="34"/>
      <c r="K172" s="62"/>
      <c r="L172" s="34"/>
    </row>
    <row r="173" spans="1:12" ht="19.2" thickBot="1" x14ac:dyDescent="0.45">
      <c r="A173" s="61"/>
      <c r="B173" s="34"/>
      <c r="C173" s="70"/>
      <c r="D173" s="70"/>
      <c r="E173" s="70" t="s">
        <v>27</v>
      </c>
      <c r="F173" s="114">
        <f>SUM(F170:F171)</f>
        <v>-5</v>
      </c>
      <c r="G173" s="65"/>
      <c r="H173" s="65"/>
      <c r="I173" s="50"/>
      <c r="J173" s="66" t="s">
        <v>22</v>
      </c>
      <c r="K173" s="48">
        <f>SUM(K170:K171)</f>
        <v>5</v>
      </c>
      <c r="L173" s="48">
        <f>SUM(L170:L171)</f>
        <v>5</v>
      </c>
    </row>
    <row r="174" spans="1:12" ht="19.2" thickBot="1" x14ac:dyDescent="0.45">
      <c r="A174" s="61"/>
      <c r="B174" s="67"/>
      <c r="C174" s="67"/>
      <c r="D174" s="67"/>
      <c r="E174" s="70" t="s">
        <v>24</v>
      </c>
      <c r="F174" s="115">
        <f>(F173+L173)/(2*L173)*100</f>
        <v>0</v>
      </c>
      <c r="G174" s="65"/>
      <c r="H174" s="65"/>
      <c r="I174" s="50"/>
      <c r="J174" s="34"/>
      <c r="K174" s="48"/>
      <c r="L174" s="34"/>
    </row>
    <row r="175" spans="1:12" ht="19.2" thickBot="1" x14ac:dyDescent="0.45">
      <c r="A175" s="61"/>
      <c r="B175" s="67"/>
      <c r="C175" s="67"/>
      <c r="D175" s="67"/>
      <c r="E175" s="68"/>
      <c r="F175" s="71"/>
      <c r="G175" s="65"/>
      <c r="H175" s="65"/>
      <c r="I175" s="50"/>
      <c r="J175" s="34"/>
      <c r="K175" s="48"/>
      <c r="L175" s="34"/>
    </row>
    <row r="176" spans="1:12" ht="19.2" thickBot="1" x14ac:dyDescent="0.45">
      <c r="A176" s="124" t="s">
        <v>155</v>
      </c>
      <c r="B176" s="52" t="s">
        <v>20</v>
      </c>
      <c r="C176" s="52" t="s">
        <v>21</v>
      </c>
      <c r="D176" s="52" t="s">
        <v>25</v>
      </c>
      <c r="E176" s="53" t="s">
        <v>4</v>
      </c>
      <c r="F176" s="54" t="s">
        <v>3</v>
      </c>
      <c r="G176" s="52" t="s">
        <v>28</v>
      </c>
      <c r="H176" s="52" t="s">
        <v>29</v>
      </c>
      <c r="I176" s="50"/>
      <c r="J176" s="34"/>
      <c r="K176" s="48" t="s">
        <v>15</v>
      </c>
      <c r="L176" s="34" t="s">
        <v>26</v>
      </c>
    </row>
    <row r="177" spans="1:12" ht="54.75" customHeight="1" thickBot="1" x14ac:dyDescent="0.45">
      <c r="A177" s="120" t="s">
        <v>156</v>
      </c>
      <c r="B177" s="55"/>
      <c r="C177" s="55"/>
      <c r="D177" s="55"/>
      <c r="E177" s="56">
        <f t="shared" ref="E177:E178" si="41">IF(OR(AND(B177&lt;&gt;"",C177&lt;&gt;""),AND(B177&lt;&gt;"",D177&lt;&gt;""),AND(C177&lt;&gt;"",D177&lt;&gt;"")),0,IF(B177&lt;&gt;"",1,IF(D177&lt;&gt;"",0,-1)))</f>
        <v>-1</v>
      </c>
      <c r="F177" s="57">
        <f>E177*K177</f>
        <v>-2</v>
      </c>
      <c r="G177" s="55"/>
      <c r="H177" s="55"/>
      <c r="I177" s="50"/>
      <c r="J177" s="34"/>
      <c r="K177" s="58">
        <v>2</v>
      </c>
      <c r="L177" s="58">
        <f t="shared" ref="L177:L178" si="42">ABS(F177)</f>
        <v>2</v>
      </c>
    </row>
    <row r="178" spans="1:12" ht="54.75" customHeight="1" thickBot="1" x14ac:dyDescent="0.45">
      <c r="A178" s="119" t="s">
        <v>157</v>
      </c>
      <c r="B178" s="59"/>
      <c r="C178" s="59"/>
      <c r="D178" s="59"/>
      <c r="E178" s="56">
        <f t="shared" si="41"/>
        <v>-1</v>
      </c>
      <c r="F178" s="60">
        <f t="shared" ref="F178:F179" si="43">E178*K178</f>
        <v>-2</v>
      </c>
      <c r="G178" s="59"/>
      <c r="H178" s="59"/>
      <c r="I178" s="50"/>
      <c r="J178" s="34"/>
      <c r="K178" s="58">
        <v>2</v>
      </c>
      <c r="L178" s="58">
        <f t="shared" si="42"/>
        <v>2</v>
      </c>
    </row>
    <row r="179" spans="1:12" ht="54.75" customHeight="1" thickBot="1" x14ac:dyDescent="0.45">
      <c r="A179" s="120" t="s">
        <v>158</v>
      </c>
      <c r="B179" s="55"/>
      <c r="C179" s="55"/>
      <c r="D179" s="55"/>
      <c r="E179" s="56">
        <f t="shared" ref="E179:E187" si="44">IF(OR(AND(B179&lt;&gt;"",C179&lt;&gt;""),AND(B179&lt;&gt;"",D179&lt;&gt;""),AND(C179&lt;&gt;"",D179&lt;&gt;"")),0,IF(B179&lt;&gt;"",1,IF(D179&lt;&gt;"",0,-1)))</f>
        <v>-1</v>
      </c>
      <c r="F179" s="57">
        <f t="shared" si="43"/>
        <v>-3</v>
      </c>
      <c r="G179" s="55"/>
      <c r="H179" s="55"/>
      <c r="I179" s="50"/>
      <c r="J179" s="34"/>
      <c r="K179" s="58">
        <v>3</v>
      </c>
      <c r="L179" s="58">
        <f t="shared" ref="L179:L187" si="45">ABS(F179)</f>
        <v>3</v>
      </c>
    </row>
    <row r="180" spans="1:12" ht="54.75" customHeight="1" thickBot="1" x14ac:dyDescent="0.45">
      <c r="A180" s="119" t="s">
        <v>159</v>
      </c>
      <c r="B180" s="59"/>
      <c r="C180" s="59"/>
      <c r="D180" s="59"/>
      <c r="E180" s="56">
        <f t="shared" si="44"/>
        <v>-1</v>
      </c>
      <c r="F180" s="60">
        <f t="shared" ref="F180:F187" si="46">E180*K180</f>
        <v>-2</v>
      </c>
      <c r="G180" s="59"/>
      <c r="H180" s="59"/>
      <c r="I180" s="50"/>
      <c r="J180" s="34"/>
      <c r="K180" s="58">
        <v>2</v>
      </c>
      <c r="L180" s="58">
        <f t="shared" si="45"/>
        <v>2</v>
      </c>
    </row>
    <row r="181" spans="1:12" ht="54.75" customHeight="1" thickBot="1" x14ac:dyDescent="0.45">
      <c r="A181" s="120" t="s">
        <v>160</v>
      </c>
      <c r="B181" s="55"/>
      <c r="C181" s="55"/>
      <c r="D181" s="55"/>
      <c r="E181" s="56">
        <f t="shared" si="44"/>
        <v>-1</v>
      </c>
      <c r="F181" s="57">
        <f t="shared" si="46"/>
        <v>-2</v>
      </c>
      <c r="G181" s="55"/>
      <c r="H181" s="55"/>
      <c r="I181" s="50"/>
      <c r="J181" s="34"/>
      <c r="K181" s="58">
        <v>2</v>
      </c>
      <c r="L181" s="58">
        <f t="shared" si="45"/>
        <v>2</v>
      </c>
    </row>
    <row r="182" spans="1:12" ht="54.75" customHeight="1" thickBot="1" x14ac:dyDescent="0.45">
      <c r="A182" s="119" t="s">
        <v>161</v>
      </c>
      <c r="B182" s="59"/>
      <c r="C182" s="59"/>
      <c r="D182" s="59"/>
      <c r="E182" s="56">
        <f t="shared" si="44"/>
        <v>-1</v>
      </c>
      <c r="F182" s="60">
        <f t="shared" si="46"/>
        <v>-1</v>
      </c>
      <c r="G182" s="59"/>
      <c r="H182" s="59"/>
      <c r="I182" s="50"/>
      <c r="J182" s="34"/>
      <c r="K182" s="58">
        <v>1</v>
      </c>
      <c r="L182" s="58">
        <f t="shared" si="45"/>
        <v>1</v>
      </c>
    </row>
    <row r="183" spans="1:12" ht="54.75" customHeight="1" thickBot="1" x14ac:dyDescent="0.45">
      <c r="A183" s="120" t="s">
        <v>162</v>
      </c>
      <c r="B183" s="55"/>
      <c r="C183" s="55"/>
      <c r="D183" s="55"/>
      <c r="E183" s="56">
        <f t="shared" si="44"/>
        <v>-1</v>
      </c>
      <c r="F183" s="57">
        <f t="shared" si="46"/>
        <v>-1</v>
      </c>
      <c r="G183" s="55"/>
      <c r="H183" s="55"/>
      <c r="I183" s="50"/>
      <c r="J183" s="34"/>
      <c r="K183" s="58">
        <v>1</v>
      </c>
      <c r="L183" s="58">
        <f t="shared" si="45"/>
        <v>1</v>
      </c>
    </row>
    <row r="184" spans="1:12" ht="54.75" customHeight="1" thickBot="1" x14ac:dyDescent="0.45">
      <c r="A184" s="119" t="s">
        <v>173</v>
      </c>
      <c r="B184" s="59"/>
      <c r="C184" s="59"/>
      <c r="D184" s="59"/>
      <c r="E184" s="56">
        <f t="shared" si="44"/>
        <v>-1</v>
      </c>
      <c r="F184" s="60">
        <f t="shared" si="46"/>
        <v>-1</v>
      </c>
      <c r="G184" s="59"/>
      <c r="H184" s="59"/>
      <c r="I184" s="50"/>
      <c r="J184" s="34"/>
      <c r="K184" s="58">
        <v>1</v>
      </c>
      <c r="L184" s="58">
        <f t="shared" si="45"/>
        <v>1</v>
      </c>
    </row>
    <row r="185" spans="1:12" ht="54.75" customHeight="1" thickBot="1" x14ac:dyDescent="0.45">
      <c r="A185" s="120" t="s">
        <v>163</v>
      </c>
      <c r="B185" s="55"/>
      <c r="C185" s="55"/>
      <c r="D185" s="55"/>
      <c r="E185" s="56">
        <f t="shared" si="44"/>
        <v>-1</v>
      </c>
      <c r="F185" s="57">
        <f t="shared" si="46"/>
        <v>-1</v>
      </c>
      <c r="G185" s="55"/>
      <c r="H185" s="55"/>
      <c r="I185" s="50"/>
      <c r="J185" s="34"/>
      <c r="K185" s="58">
        <v>1</v>
      </c>
      <c r="L185" s="58">
        <f t="shared" si="45"/>
        <v>1</v>
      </c>
    </row>
    <row r="186" spans="1:12" ht="54.75" customHeight="1" thickBot="1" x14ac:dyDescent="0.45">
      <c r="A186" s="119" t="s">
        <v>164</v>
      </c>
      <c r="B186" s="59"/>
      <c r="C186" s="59"/>
      <c r="D186" s="59"/>
      <c r="E186" s="56">
        <f t="shared" si="44"/>
        <v>-1</v>
      </c>
      <c r="F186" s="60">
        <f t="shared" si="46"/>
        <v>-2</v>
      </c>
      <c r="G186" s="59"/>
      <c r="H186" s="59"/>
      <c r="I186" s="50"/>
      <c r="J186" s="34"/>
      <c r="K186" s="58">
        <v>2</v>
      </c>
      <c r="L186" s="58">
        <f t="shared" si="45"/>
        <v>2</v>
      </c>
    </row>
    <row r="187" spans="1:12" ht="54.75" customHeight="1" thickBot="1" x14ac:dyDescent="0.45">
      <c r="A187" s="120" t="s">
        <v>165</v>
      </c>
      <c r="B187" s="55"/>
      <c r="C187" s="55"/>
      <c r="D187" s="55"/>
      <c r="E187" s="56">
        <f t="shared" si="44"/>
        <v>-1</v>
      </c>
      <c r="F187" s="57">
        <f t="shared" si="46"/>
        <v>-1</v>
      </c>
      <c r="G187" s="55"/>
      <c r="H187" s="55"/>
      <c r="I187" s="50"/>
      <c r="J187" s="34"/>
      <c r="K187" s="58">
        <v>1</v>
      </c>
      <c r="L187" s="58">
        <f t="shared" si="45"/>
        <v>1</v>
      </c>
    </row>
    <row r="188" spans="1:12" ht="3.75" customHeight="1" x14ac:dyDescent="0.4">
      <c r="A188" s="61"/>
      <c r="B188" s="61"/>
      <c r="C188" s="61"/>
      <c r="D188" s="61"/>
      <c r="E188" s="61"/>
      <c r="F188" s="61"/>
      <c r="G188" s="61"/>
      <c r="H188" s="61"/>
      <c r="I188" s="50"/>
      <c r="J188" s="34"/>
      <c r="K188" s="62"/>
      <c r="L188" s="34"/>
    </row>
    <row r="189" spans="1:12" ht="19.2" thickBot="1" x14ac:dyDescent="0.45">
      <c r="A189" s="61"/>
      <c r="B189" s="34"/>
      <c r="C189" s="70"/>
      <c r="D189" s="70"/>
      <c r="E189" s="70" t="s">
        <v>27</v>
      </c>
      <c r="F189" s="114">
        <f>SUM(F177:F187)</f>
        <v>-18</v>
      </c>
      <c r="G189" s="65"/>
      <c r="H189" s="65"/>
      <c r="I189" s="50"/>
      <c r="J189" s="66" t="s">
        <v>22</v>
      </c>
      <c r="K189" s="48">
        <f>SUM(K177:K187)</f>
        <v>18</v>
      </c>
      <c r="L189" s="48">
        <f>SUM(L177:L187)</f>
        <v>18</v>
      </c>
    </row>
    <row r="190" spans="1:12" ht="19.2" thickBot="1" x14ac:dyDescent="0.45">
      <c r="A190" s="61"/>
      <c r="B190" s="67"/>
      <c r="C190" s="67"/>
      <c r="D190" s="67"/>
      <c r="E190" s="70" t="s">
        <v>24</v>
      </c>
      <c r="F190" s="115">
        <f>(F189+L189)/(2*L189)*100</f>
        <v>0</v>
      </c>
      <c r="G190" s="65"/>
      <c r="H190" s="65"/>
      <c r="I190" s="50"/>
      <c r="J190" s="34"/>
      <c r="K190" s="48"/>
      <c r="L190" s="34"/>
    </row>
    <row r="191" spans="1:12" ht="18.600000000000001" x14ac:dyDescent="0.4">
      <c r="A191" s="72"/>
      <c r="B191" s="73"/>
      <c r="C191" s="73"/>
      <c r="D191" s="73"/>
      <c r="E191" s="74"/>
      <c r="F191" s="75"/>
      <c r="G191" s="65"/>
      <c r="H191" s="65"/>
      <c r="I191" s="50"/>
      <c r="J191" s="34"/>
      <c r="K191" s="48"/>
      <c r="L191" s="34"/>
    </row>
    <row r="192" spans="1:12" ht="19.2" thickBot="1" x14ac:dyDescent="0.45">
      <c r="A192" s="72"/>
      <c r="B192" s="73"/>
      <c r="C192" s="73"/>
      <c r="D192" s="73"/>
      <c r="E192" s="76"/>
      <c r="F192" s="77"/>
      <c r="G192" s="65"/>
      <c r="H192" s="65"/>
      <c r="I192" s="65"/>
      <c r="J192" s="34"/>
      <c r="K192" s="48"/>
      <c r="L192" s="34"/>
    </row>
    <row r="193" spans="1:12" ht="18.600000000000001" x14ac:dyDescent="0.4">
      <c r="A193" s="78"/>
      <c r="B193" s="79"/>
      <c r="C193" s="79"/>
      <c r="D193" s="79"/>
      <c r="E193" s="80"/>
      <c r="F193" s="81"/>
      <c r="G193" s="82"/>
      <c r="H193" s="83"/>
      <c r="I193" s="65"/>
      <c r="J193" s="34"/>
      <c r="K193" s="48"/>
      <c r="L193" s="34"/>
    </row>
    <row r="194" spans="1:12" ht="19.2" thickBot="1" x14ac:dyDescent="0.45">
      <c r="A194" s="84"/>
      <c r="B194" s="85"/>
      <c r="C194" s="85"/>
      <c r="D194" s="85"/>
      <c r="E194" s="86" t="s">
        <v>16</v>
      </c>
      <c r="F194" s="87">
        <f>F41+F50+F62+F89+F95+F126+F139+F166+F173+F189</f>
        <v>-244</v>
      </c>
      <c r="G194" s="88"/>
      <c r="H194" s="89"/>
      <c r="I194" s="90"/>
      <c r="J194" s="34"/>
      <c r="K194" s="62" t="s">
        <v>22</v>
      </c>
      <c r="L194" s="34"/>
    </row>
    <row r="195" spans="1:12" ht="19.2" thickBot="1" x14ac:dyDescent="0.45">
      <c r="A195" s="91"/>
      <c r="B195" s="92"/>
      <c r="C195" s="92"/>
      <c r="D195" s="92"/>
      <c r="E195" s="93" t="s">
        <v>23</v>
      </c>
      <c r="F195" s="94">
        <f>(F194+L195)/(2*L195)*100</f>
        <v>0</v>
      </c>
      <c r="G195" s="92"/>
      <c r="H195" s="95"/>
      <c r="I195" s="50"/>
      <c r="J195" s="34"/>
      <c r="K195" s="58">
        <f>K41+K50+K62+K89+K95+K126+K139+K166+K173+K189</f>
        <v>244</v>
      </c>
      <c r="L195" s="58">
        <f>L41+L50+L62+L89+L95+L126+L139+L166+L173+L189</f>
        <v>244</v>
      </c>
    </row>
    <row r="196" spans="1:12" ht="19.2" thickBot="1" x14ac:dyDescent="0.45">
      <c r="A196" s="96" t="str">
        <f>A4</f>
        <v>Conducted By:</v>
      </c>
      <c r="B196" s="92"/>
      <c r="C196" s="92"/>
      <c r="D196" s="92"/>
      <c r="E196" s="92"/>
      <c r="F196" s="97"/>
      <c r="G196" s="92"/>
      <c r="H196" s="95"/>
      <c r="I196" s="50"/>
      <c r="J196" s="34"/>
      <c r="K196" s="62"/>
      <c r="L196" s="34"/>
    </row>
    <row r="197" spans="1:12" ht="19.2" thickBot="1" x14ac:dyDescent="0.45">
      <c r="A197" s="98" t="s">
        <v>5</v>
      </c>
      <c r="B197" s="99"/>
      <c r="C197" s="100"/>
      <c r="D197" s="92"/>
      <c r="E197" s="92"/>
      <c r="F197" s="97"/>
      <c r="G197" s="92"/>
      <c r="H197" s="95"/>
      <c r="I197" s="50"/>
      <c r="J197" s="34"/>
      <c r="K197" s="62"/>
      <c r="L197" s="34"/>
    </row>
    <row r="198" spans="1:12" ht="18.600000000000001" x14ac:dyDescent="0.4">
      <c r="A198" s="101" t="s">
        <v>6</v>
      </c>
      <c r="B198" s="102" t="s">
        <v>7</v>
      </c>
      <c r="C198" s="100"/>
      <c r="D198" s="92"/>
      <c r="E198" s="34"/>
      <c r="F198" s="34"/>
      <c r="G198" s="92"/>
      <c r="H198" s="95"/>
      <c r="I198" s="50"/>
      <c r="J198" s="34"/>
      <c r="K198" s="62"/>
      <c r="L198" s="34"/>
    </row>
    <row r="199" spans="1:12" ht="18.600000000000001" x14ac:dyDescent="0.4">
      <c r="A199" s="103" t="s">
        <v>9</v>
      </c>
      <c r="B199" s="104" t="s">
        <v>0</v>
      </c>
      <c r="C199" s="105"/>
      <c r="D199" s="92"/>
      <c r="E199" s="92"/>
      <c r="F199" s="97"/>
      <c r="G199" s="92"/>
      <c r="H199" s="95"/>
      <c r="I199" s="50"/>
      <c r="J199" s="34"/>
      <c r="K199" s="62"/>
      <c r="L199" s="34"/>
    </row>
    <row r="200" spans="1:12" ht="18.600000000000001" x14ac:dyDescent="0.4">
      <c r="A200" s="106" t="s">
        <v>10</v>
      </c>
      <c r="B200" s="104" t="s">
        <v>1</v>
      </c>
      <c r="C200" s="105"/>
      <c r="D200" s="92"/>
      <c r="E200" s="92"/>
      <c r="F200" s="97"/>
      <c r="G200" s="92"/>
      <c r="H200" s="95"/>
      <c r="I200" s="50"/>
      <c r="J200" s="34"/>
      <c r="K200" s="62"/>
      <c r="L200" s="34"/>
    </row>
    <row r="201" spans="1:12" ht="18.600000000000001" x14ac:dyDescent="0.4">
      <c r="A201" s="107" t="s">
        <v>11</v>
      </c>
      <c r="B201" s="91" t="s">
        <v>2</v>
      </c>
      <c r="C201" s="95"/>
      <c r="D201" s="50"/>
      <c r="E201" s="50"/>
      <c r="F201" s="108"/>
      <c r="G201" s="50"/>
      <c r="H201" s="95"/>
      <c r="I201" s="50"/>
      <c r="J201" s="34"/>
      <c r="K201" s="62"/>
      <c r="L201" s="34"/>
    </row>
    <row r="202" spans="1:12" ht="19.2" thickBot="1" x14ac:dyDescent="0.45">
      <c r="A202" s="109" t="s">
        <v>12</v>
      </c>
      <c r="B202" s="110" t="s">
        <v>8</v>
      </c>
      <c r="C202" s="111"/>
      <c r="D202" s="50"/>
      <c r="E202" s="50"/>
      <c r="F202" s="108"/>
      <c r="G202" s="50"/>
      <c r="H202" s="95"/>
      <c r="I202" s="50"/>
      <c r="J202" s="34"/>
      <c r="K202" s="62"/>
      <c r="L202" s="34"/>
    </row>
    <row r="203" spans="1:12" ht="19.2" thickBot="1" x14ac:dyDescent="0.45">
      <c r="A203" s="110"/>
      <c r="B203" s="112"/>
      <c r="C203" s="112"/>
      <c r="D203" s="112"/>
      <c r="E203" s="112"/>
      <c r="F203" s="113"/>
      <c r="G203" s="112"/>
      <c r="H203" s="111"/>
      <c r="I203" s="50"/>
      <c r="J203" s="34"/>
      <c r="K203" s="62"/>
      <c r="L203" s="34"/>
    </row>
    <row r="205" spans="1:12" x14ac:dyDescent="0.35">
      <c r="K205" s="24"/>
    </row>
    <row r="206" spans="1:12" x14ac:dyDescent="0.35">
      <c r="K206" s="24"/>
    </row>
    <row r="207" spans="1:12" x14ac:dyDescent="0.35">
      <c r="K207" s="24"/>
    </row>
  </sheetData>
  <sheetProtection password="CD7D" sheet="1" objects="1" scenarios="1" selectLockedCells="1"/>
  <mergeCells count="9">
    <mergeCell ref="A17:H17"/>
    <mergeCell ref="A14:H14"/>
    <mergeCell ref="A15:H15"/>
    <mergeCell ref="A16:H16"/>
    <mergeCell ref="A2:H2"/>
    <mergeCell ref="A11:H11"/>
    <mergeCell ref="A12:H12"/>
    <mergeCell ref="A13:H13"/>
    <mergeCell ref="C3:H8"/>
  </mergeCells>
  <conditionalFormatting sqref="F195">
    <cfRule type="cellIs" dxfId="54" priority="66" operator="greaterThanOrEqual">
      <formula>95</formula>
    </cfRule>
    <cfRule type="cellIs" dxfId="53" priority="67" operator="between">
      <formula>85</formula>
      <formula>94.9</formula>
    </cfRule>
    <cfRule type="cellIs" dxfId="52" priority="68" operator="between">
      <formula>75</formula>
      <formula>84.9</formula>
    </cfRule>
    <cfRule type="cellIs" dxfId="51" priority="69" operator="between">
      <formula>51</formula>
      <formula>74.9</formula>
    </cfRule>
    <cfRule type="cellIs" dxfId="50" priority="70" operator="lessThanOrEqual">
      <formula>50.9</formula>
    </cfRule>
  </conditionalFormatting>
  <conditionalFormatting sqref="F51">
    <cfRule type="cellIs" dxfId="49" priority="61" operator="greaterThanOrEqual">
      <formula>95</formula>
    </cfRule>
    <cfRule type="cellIs" dxfId="48" priority="62" operator="between">
      <formula>85</formula>
      <formula>94.9</formula>
    </cfRule>
    <cfRule type="cellIs" dxfId="47" priority="63" operator="between">
      <formula>75</formula>
      <formula>84.9</formula>
    </cfRule>
    <cfRule type="cellIs" dxfId="46" priority="64" operator="between">
      <formula>51</formula>
      <formula>74.9</formula>
    </cfRule>
    <cfRule type="cellIs" dxfId="45" priority="65" operator="lessThanOrEqual">
      <formula>50.9</formula>
    </cfRule>
  </conditionalFormatting>
  <conditionalFormatting sqref="F42">
    <cfRule type="cellIs" dxfId="44" priority="56" operator="greaterThanOrEqual">
      <formula>95</formula>
    </cfRule>
    <cfRule type="cellIs" dxfId="43" priority="57" operator="between">
      <formula>85</formula>
      <formula>94.9</formula>
    </cfRule>
    <cfRule type="cellIs" dxfId="42" priority="58" operator="between">
      <formula>75</formula>
      <formula>84.9</formula>
    </cfRule>
    <cfRule type="cellIs" dxfId="41" priority="59" operator="between">
      <formula>51</formula>
      <formula>74.9</formula>
    </cfRule>
    <cfRule type="cellIs" dxfId="40" priority="60" operator="lessThanOrEqual">
      <formula>50.9</formula>
    </cfRule>
  </conditionalFormatting>
  <conditionalFormatting sqref="F63">
    <cfRule type="cellIs" dxfId="39" priority="51" operator="greaterThanOrEqual">
      <formula>95</formula>
    </cfRule>
    <cfRule type="cellIs" dxfId="38" priority="52" operator="between">
      <formula>85</formula>
      <formula>94.9</formula>
    </cfRule>
    <cfRule type="cellIs" dxfId="37" priority="53" operator="between">
      <formula>75</formula>
      <formula>84.9</formula>
    </cfRule>
    <cfRule type="cellIs" dxfId="36" priority="54" operator="between">
      <formula>51</formula>
      <formula>74.9</formula>
    </cfRule>
    <cfRule type="cellIs" dxfId="35" priority="55" operator="lessThanOrEqual">
      <formula>50.9</formula>
    </cfRule>
  </conditionalFormatting>
  <conditionalFormatting sqref="F90">
    <cfRule type="cellIs" dxfId="34" priority="46" operator="greaterThanOrEqual">
      <formula>95</formula>
    </cfRule>
    <cfRule type="cellIs" dxfId="33" priority="47" operator="between">
      <formula>85</formula>
      <formula>94.9</formula>
    </cfRule>
    <cfRule type="cellIs" dxfId="32" priority="48" operator="between">
      <formula>75</formula>
      <formula>84.9</formula>
    </cfRule>
    <cfRule type="cellIs" dxfId="31" priority="49" operator="between">
      <formula>51</formula>
      <formula>74.9</formula>
    </cfRule>
    <cfRule type="cellIs" dxfId="30" priority="50" operator="lessThanOrEqual">
      <formula>50.9</formula>
    </cfRule>
  </conditionalFormatting>
  <conditionalFormatting sqref="F96">
    <cfRule type="cellIs" dxfId="29" priority="41" operator="greaterThanOrEqual">
      <formula>95</formula>
    </cfRule>
    <cfRule type="cellIs" dxfId="28" priority="42" operator="between">
      <formula>85</formula>
      <formula>94.9</formula>
    </cfRule>
    <cfRule type="cellIs" dxfId="27" priority="43" operator="between">
      <formula>75</formula>
      <formula>84.9</formula>
    </cfRule>
    <cfRule type="cellIs" dxfId="26" priority="44" operator="between">
      <formula>51</formula>
      <formula>74.9</formula>
    </cfRule>
    <cfRule type="cellIs" dxfId="25" priority="45" operator="lessThanOrEqual">
      <formula>50.9</formula>
    </cfRule>
  </conditionalFormatting>
  <conditionalFormatting sqref="F140">
    <cfRule type="cellIs" dxfId="24" priority="31" operator="greaterThanOrEqual">
      <formula>95</formula>
    </cfRule>
    <cfRule type="cellIs" dxfId="23" priority="32" operator="between">
      <formula>85</formula>
      <formula>94.9</formula>
    </cfRule>
    <cfRule type="cellIs" dxfId="22" priority="33" operator="between">
      <formula>75</formula>
      <formula>84.9</formula>
    </cfRule>
    <cfRule type="cellIs" dxfId="21" priority="34" operator="between">
      <formula>51</formula>
      <formula>74.9</formula>
    </cfRule>
    <cfRule type="cellIs" dxfId="20" priority="35" operator="lessThanOrEqual">
      <formula>50.9</formula>
    </cfRule>
  </conditionalFormatting>
  <conditionalFormatting sqref="F127">
    <cfRule type="cellIs" dxfId="19" priority="36" operator="greaterThanOrEqual">
      <formula>95</formula>
    </cfRule>
    <cfRule type="cellIs" dxfId="18" priority="37" operator="between">
      <formula>85</formula>
      <formula>94.9</formula>
    </cfRule>
    <cfRule type="cellIs" dxfId="17" priority="38" operator="between">
      <formula>75</formula>
      <formula>84.9</formula>
    </cfRule>
    <cfRule type="cellIs" dxfId="16" priority="39" operator="between">
      <formula>51</formula>
      <formula>74.9</formula>
    </cfRule>
    <cfRule type="cellIs" dxfId="15" priority="40" operator="lessThanOrEqual">
      <formula>50.9</formula>
    </cfRule>
  </conditionalFormatting>
  <conditionalFormatting sqref="F174">
    <cfRule type="cellIs" dxfId="14" priority="6" operator="greaterThanOrEqual">
      <formula>95</formula>
    </cfRule>
    <cfRule type="cellIs" dxfId="13" priority="7" operator="between">
      <formula>85</formula>
      <formula>94.9</formula>
    </cfRule>
    <cfRule type="cellIs" dxfId="12" priority="8" operator="between">
      <formula>75</formula>
      <formula>84.9</formula>
    </cfRule>
    <cfRule type="cellIs" dxfId="11" priority="9" operator="between">
      <formula>51</formula>
      <formula>74.9</formula>
    </cfRule>
    <cfRule type="cellIs" dxfId="10" priority="10" operator="lessThanOrEqual">
      <formula>50.9</formula>
    </cfRule>
  </conditionalFormatting>
  <conditionalFormatting sqref="F167">
    <cfRule type="cellIs" dxfId="9" priority="11" operator="greaterThanOrEqual">
      <formula>95</formula>
    </cfRule>
    <cfRule type="cellIs" dxfId="8" priority="12" operator="between">
      <formula>85</formula>
      <formula>94.9</formula>
    </cfRule>
    <cfRule type="cellIs" dxfId="7" priority="13" operator="between">
      <formula>75</formula>
      <formula>84.9</formula>
    </cfRule>
    <cfRule type="cellIs" dxfId="6" priority="14" operator="between">
      <formula>51</formula>
      <formula>74.9</formula>
    </cfRule>
    <cfRule type="cellIs" dxfId="5" priority="15" operator="lessThanOrEqual">
      <formula>50.9</formula>
    </cfRule>
  </conditionalFormatting>
  <conditionalFormatting sqref="F190">
    <cfRule type="cellIs" dxfId="4" priority="1" operator="greaterThanOrEqual">
      <formula>95</formula>
    </cfRule>
    <cfRule type="cellIs" dxfId="3" priority="2" operator="between">
      <formula>85</formula>
      <formula>94.9</formula>
    </cfRule>
    <cfRule type="cellIs" dxfId="2" priority="3" operator="between">
      <formula>75</formula>
      <formula>84.9</formula>
    </cfRule>
    <cfRule type="cellIs" dxfId="1" priority="4" operator="between">
      <formula>51</formula>
      <formula>74.9</formula>
    </cfRule>
    <cfRule type="cellIs" dxfId="0" priority="5" operator="lessThanOrEqual">
      <formula>50.9</formula>
    </cfRule>
  </conditionalFormatting>
  <pageMargins left="0.23622047244094491" right="0.23622047244094491" top="0.39370078740157483" bottom="0.35433070866141736" header="0" footer="0.31496062992125984"/>
  <pageSetup paperSize="9" scale="45" fitToHeight="0" orientation="portrait" r:id="rId1"/>
  <rowBreaks count="1" manualBreakCount="1">
    <brk id="192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96"/>
  <sheetViews>
    <sheetView workbookViewId="0">
      <selection activeCell="R83" sqref="R83"/>
    </sheetView>
  </sheetViews>
  <sheetFormatPr defaultRowHeight="14.4" x14ac:dyDescent="0.3"/>
  <cols>
    <col min="1" max="1" width="9.77734375" bestFit="1" customWidth="1"/>
    <col min="2" max="2" width="11.44140625" bestFit="1" customWidth="1"/>
    <col min="3" max="17" width="7.21875" customWidth="1"/>
  </cols>
  <sheetData>
    <row r="1" spans="2:17" ht="15" thickBot="1" x14ac:dyDescent="0.4"/>
    <row r="2" spans="2:17" ht="14.55" x14ac:dyDescent="0.35">
      <c r="B2" s="13" t="str">
        <f>'Team 1'!A19</f>
        <v>Documentation &amp; Engineer Competence</v>
      </c>
      <c r="C2" s="15" t="str">
        <f>'Team 1'!$A$3</f>
        <v>Team 1:</v>
      </c>
      <c r="D2" s="15" t="str">
        <f>'Team 2'!$A$3</f>
        <v>Team 2:</v>
      </c>
      <c r="E2" s="15" t="str">
        <f>'Team 3'!$A$3</f>
        <v>Team 3:</v>
      </c>
      <c r="F2" s="15" t="str">
        <f>'Team 4'!$A$3</f>
        <v>Team 4:</v>
      </c>
      <c r="G2" s="15" t="str">
        <f>'Team 5'!$A$3</f>
        <v>Team 5:</v>
      </c>
      <c r="H2" s="15" t="str">
        <f>'Team 6'!$A$3</f>
        <v>Team 6:</v>
      </c>
      <c r="I2" s="15" t="str">
        <f>'Team 7'!$A$3</f>
        <v>Team 7:</v>
      </c>
      <c r="J2" s="15" t="str">
        <f>'Team 8'!$A$3</f>
        <v>Team 8:</v>
      </c>
      <c r="K2" s="15" t="str">
        <f>'Team 9'!$A$3</f>
        <v>Team 9:</v>
      </c>
      <c r="L2" s="15" t="str">
        <f>'Team 10'!$A$3</f>
        <v>Team 10:</v>
      </c>
      <c r="M2" s="15" t="str">
        <f>'Team 11'!$A$3</f>
        <v>Team 11:</v>
      </c>
      <c r="N2" s="15" t="str">
        <f>'Team 12'!$A$3</f>
        <v>Team 12:</v>
      </c>
      <c r="O2" s="15" t="str">
        <f>'Team 13'!$A$3</f>
        <v>Team 13:</v>
      </c>
      <c r="P2" s="15" t="str">
        <f>'Team 14'!$A$3</f>
        <v xml:space="preserve">Team 14: </v>
      </c>
      <c r="Q2" s="36" t="str">
        <f>'Team 15'!$A$3</f>
        <v xml:space="preserve">Team 15: </v>
      </c>
    </row>
    <row r="3" spans="2:17" ht="15" thickBot="1" x14ac:dyDescent="0.4">
      <c r="B3" s="14" t="s">
        <v>19</v>
      </c>
      <c r="C3" s="30">
        <f>'Team 1'!$F$42</f>
        <v>0</v>
      </c>
      <c r="D3" s="30">
        <f>'Team 2'!$F$42</f>
        <v>0</v>
      </c>
      <c r="E3" s="30">
        <f>'Team 3'!$F$42</f>
        <v>0</v>
      </c>
      <c r="F3" s="30">
        <f>'Team 4'!$F$42</f>
        <v>0</v>
      </c>
      <c r="G3" s="30">
        <f>'Team 5'!$F$42</f>
        <v>0</v>
      </c>
      <c r="H3" s="30">
        <f>'Team 6'!$F$42</f>
        <v>0</v>
      </c>
      <c r="I3" s="30">
        <f>'Team 7'!$F$42</f>
        <v>0</v>
      </c>
      <c r="J3" s="30">
        <f>'Team 8'!$F$42</f>
        <v>0</v>
      </c>
      <c r="K3" s="30">
        <f>'Team 9'!$F$42</f>
        <v>0</v>
      </c>
      <c r="L3" s="30">
        <f>'Team 10'!$F$42</f>
        <v>0</v>
      </c>
      <c r="M3" s="30">
        <f>'Team 11'!$F$42</f>
        <v>0</v>
      </c>
      <c r="N3" s="30">
        <f>'Team 12'!$F$42</f>
        <v>0</v>
      </c>
      <c r="O3" s="30">
        <f>'Team 13'!$F$42</f>
        <v>0</v>
      </c>
      <c r="P3" s="30">
        <f>'Team 14'!$F$42</f>
        <v>0</v>
      </c>
      <c r="Q3" s="37">
        <f>'Team 15'!$F$42</f>
        <v>0</v>
      </c>
    </row>
    <row r="4" spans="2:17" ht="14.55" x14ac:dyDescent="0.35">
      <c r="B4" s="25" t="s">
        <v>13</v>
      </c>
      <c r="C4" s="31">
        <v>95</v>
      </c>
      <c r="D4" s="31">
        <v>95</v>
      </c>
      <c r="E4" s="31">
        <v>95</v>
      </c>
      <c r="F4" s="31">
        <v>95</v>
      </c>
      <c r="G4" s="31">
        <v>95</v>
      </c>
      <c r="H4" s="31">
        <v>95</v>
      </c>
      <c r="I4" s="31">
        <v>95</v>
      </c>
      <c r="J4" s="31">
        <v>95</v>
      </c>
      <c r="K4" s="31">
        <v>95</v>
      </c>
      <c r="L4" s="31">
        <v>95</v>
      </c>
      <c r="M4" s="31">
        <v>95</v>
      </c>
      <c r="N4" s="31">
        <v>95</v>
      </c>
      <c r="O4" s="31">
        <v>95</v>
      </c>
      <c r="P4" s="31">
        <v>95</v>
      </c>
      <c r="Q4" s="31">
        <v>95</v>
      </c>
    </row>
    <row r="5" spans="2:17" ht="14.55" x14ac:dyDescent="0.35">
      <c r="B5" s="7" t="s">
        <v>0</v>
      </c>
      <c r="C5" s="7">
        <v>85</v>
      </c>
      <c r="D5" s="7">
        <v>85</v>
      </c>
      <c r="E5" s="7">
        <v>85</v>
      </c>
      <c r="F5" s="7">
        <v>85</v>
      </c>
      <c r="G5" s="7">
        <v>85</v>
      </c>
      <c r="H5" s="7">
        <v>85</v>
      </c>
      <c r="I5" s="7">
        <v>85</v>
      </c>
      <c r="J5" s="7">
        <v>85</v>
      </c>
      <c r="K5" s="7">
        <v>85</v>
      </c>
      <c r="L5" s="7">
        <v>85</v>
      </c>
      <c r="M5" s="7">
        <v>85</v>
      </c>
      <c r="N5" s="7">
        <v>85</v>
      </c>
      <c r="O5" s="7">
        <v>85</v>
      </c>
      <c r="P5" s="7">
        <v>85</v>
      </c>
      <c r="Q5" s="26">
        <v>85</v>
      </c>
    </row>
    <row r="6" spans="2:17" ht="14.55" x14ac:dyDescent="0.35">
      <c r="B6" s="8" t="s">
        <v>1</v>
      </c>
      <c r="C6" s="8">
        <v>75</v>
      </c>
      <c r="D6" s="8">
        <v>75</v>
      </c>
      <c r="E6" s="8">
        <v>75</v>
      </c>
      <c r="F6" s="8">
        <v>75</v>
      </c>
      <c r="G6" s="8">
        <v>75</v>
      </c>
      <c r="H6" s="8">
        <v>75</v>
      </c>
      <c r="I6" s="8">
        <v>75</v>
      </c>
      <c r="J6" s="8">
        <v>75</v>
      </c>
      <c r="K6" s="8">
        <v>75</v>
      </c>
      <c r="L6" s="8">
        <v>75</v>
      </c>
      <c r="M6" s="8">
        <v>75</v>
      </c>
      <c r="N6" s="8">
        <v>75</v>
      </c>
      <c r="O6" s="8">
        <v>75</v>
      </c>
      <c r="P6" s="8">
        <v>75</v>
      </c>
      <c r="Q6" s="27">
        <v>75</v>
      </c>
    </row>
    <row r="7" spans="2:17" ht="15" thickBot="1" x14ac:dyDescent="0.4">
      <c r="B7" s="28" t="s">
        <v>2</v>
      </c>
      <c r="C7" s="28">
        <v>51</v>
      </c>
      <c r="D7" s="28">
        <v>51</v>
      </c>
      <c r="E7" s="28">
        <v>51</v>
      </c>
      <c r="F7" s="28">
        <v>51</v>
      </c>
      <c r="G7" s="28">
        <v>51</v>
      </c>
      <c r="H7" s="28">
        <v>51</v>
      </c>
      <c r="I7" s="28">
        <v>51</v>
      </c>
      <c r="J7" s="28">
        <v>51</v>
      </c>
      <c r="K7" s="28">
        <v>51</v>
      </c>
      <c r="L7" s="28">
        <v>51</v>
      </c>
      <c r="M7" s="28">
        <v>51</v>
      </c>
      <c r="N7" s="28">
        <v>51</v>
      </c>
      <c r="O7" s="28">
        <v>51</v>
      </c>
      <c r="P7" s="28">
        <v>51</v>
      </c>
      <c r="Q7" s="29">
        <v>51</v>
      </c>
    </row>
    <row r="9" spans="2:17" ht="15" thickBot="1" x14ac:dyDescent="0.4"/>
    <row r="10" spans="2:17" ht="14.55" x14ac:dyDescent="0.35">
      <c r="B10" s="13" t="str">
        <f>'Team 1'!A44</f>
        <v>Vehicle</v>
      </c>
      <c r="C10" s="15" t="str">
        <f>C$2</f>
        <v>Team 1:</v>
      </c>
      <c r="D10" s="15" t="str">
        <f t="shared" ref="D10:Q10" si="0">D$2</f>
        <v>Team 2:</v>
      </c>
      <c r="E10" s="15" t="str">
        <f t="shared" si="0"/>
        <v>Team 3:</v>
      </c>
      <c r="F10" s="15" t="str">
        <f t="shared" si="0"/>
        <v>Team 4:</v>
      </c>
      <c r="G10" s="15" t="str">
        <f t="shared" si="0"/>
        <v>Team 5:</v>
      </c>
      <c r="H10" s="15" t="str">
        <f t="shared" si="0"/>
        <v>Team 6:</v>
      </c>
      <c r="I10" s="15" t="str">
        <f t="shared" si="0"/>
        <v>Team 7:</v>
      </c>
      <c r="J10" s="15" t="str">
        <f t="shared" si="0"/>
        <v>Team 8:</v>
      </c>
      <c r="K10" s="15" t="str">
        <f t="shared" si="0"/>
        <v>Team 9:</v>
      </c>
      <c r="L10" s="15" t="str">
        <f t="shared" si="0"/>
        <v>Team 10:</v>
      </c>
      <c r="M10" s="15" t="str">
        <f t="shared" si="0"/>
        <v>Team 11:</v>
      </c>
      <c r="N10" s="15" t="str">
        <f t="shared" si="0"/>
        <v>Team 12:</v>
      </c>
      <c r="O10" s="15" t="str">
        <f t="shared" si="0"/>
        <v>Team 13:</v>
      </c>
      <c r="P10" s="15" t="str">
        <f t="shared" si="0"/>
        <v xml:space="preserve">Team 14: </v>
      </c>
      <c r="Q10" s="36" t="str">
        <f t="shared" si="0"/>
        <v xml:space="preserve">Team 15: </v>
      </c>
    </row>
    <row r="11" spans="2:17" ht="15" thickBot="1" x14ac:dyDescent="0.4">
      <c r="B11" s="14" t="s">
        <v>19</v>
      </c>
      <c r="C11" s="30">
        <f>'Team 1'!$F$51</f>
        <v>0</v>
      </c>
      <c r="D11" s="30">
        <f>'Team 2'!$F$51</f>
        <v>0</v>
      </c>
      <c r="E11" s="30">
        <f>'Team 3'!$F$51</f>
        <v>0</v>
      </c>
      <c r="F11" s="30">
        <f>'Team 4'!$F$51</f>
        <v>0</v>
      </c>
      <c r="G11" s="30">
        <f>'Team 5'!$F$51</f>
        <v>0</v>
      </c>
      <c r="H11" s="30">
        <f>'Team 6'!$F$51</f>
        <v>0</v>
      </c>
      <c r="I11" s="30">
        <f>'Team 7'!$F$51</f>
        <v>0</v>
      </c>
      <c r="J11" s="30">
        <f>'Team 8'!$F$51</f>
        <v>0</v>
      </c>
      <c r="K11" s="30">
        <f>'Team 9'!$F$51</f>
        <v>0</v>
      </c>
      <c r="L11" s="30">
        <f>'Team 10'!$F$51</f>
        <v>0</v>
      </c>
      <c r="M11" s="30">
        <f>'Team 11'!$F$51</f>
        <v>0</v>
      </c>
      <c r="N11" s="30">
        <f>'Team 12'!$F$51</f>
        <v>0</v>
      </c>
      <c r="O11" s="30">
        <f>'Team 13'!$F$51</f>
        <v>0</v>
      </c>
      <c r="P11" s="30">
        <f>'Team 14'!$F$51</f>
        <v>0</v>
      </c>
      <c r="Q11" s="37">
        <f>'Team 15'!$F$51</f>
        <v>0</v>
      </c>
    </row>
    <row r="12" spans="2:17" ht="14.55" x14ac:dyDescent="0.35">
      <c r="B12" s="25" t="s">
        <v>13</v>
      </c>
      <c r="C12" s="31">
        <v>95</v>
      </c>
      <c r="D12" s="31">
        <v>95</v>
      </c>
      <c r="E12" s="31">
        <v>95</v>
      </c>
      <c r="F12" s="31">
        <v>95</v>
      </c>
      <c r="G12" s="31">
        <v>95</v>
      </c>
      <c r="H12" s="31">
        <v>95</v>
      </c>
      <c r="I12" s="31">
        <v>95</v>
      </c>
      <c r="J12" s="31">
        <v>95</v>
      </c>
      <c r="K12" s="31">
        <v>95</v>
      </c>
      <c r="L12" s="31">
        <v>95</v>
      </c>
      <c r="M12" s="31">
        <v>95</v>
      </c>
      <c r="N12" s="31">
        <v>95</v>
      </c>
      <c r="O12" s="31">
        <v>95</v>
      </c>
      <c r="P12" s="31">
        <v>95</v>
      </c>
      <c r="Q12" s="31">
        <v>95</v>
      </c>
    </row>
    <row r="13" spans="2:17" ht="14.55" x14ac:dyDescent="0.35">
      <c r="B13" s="7" t="s">
        <v>0</v>
      </c>
      <c r="C13" s="7">
        <v>85</v>
      </c>
      <c r="D13" s="7">
        <v>85</v>
      </c>
      <c r="E13" s="7">
        <v>85</v>
      </c>
      <c r="F13" s="7">
        <v>85</v>
      </c>
      <c r="G13" s="7">
        <v>85</v>
      </c>
      <c r="H13" s="7">
        <v>85</v>
      </c>
      <c r="I13" s="7">
        <v>85</v>
      </c>
      <c r="J13" s="7">
        <v>85</v>
      </c>
      <c r="K13" s="7">
        <v>85</v>
      </c>
      <c r="L13" s="7">
        <v>85</v>
      </c>
      <c r="M13" s="7">
        <v>85</v>
      </c>
      <c r="N13" s="7">
        <v>85</v>
      </c>
      <c r="O13" s="7">
        <v>85</v>
      </c>
      <c r="P13" s="7">
        <v>85</v>
      </c>
      <c r="Q13" s="26">
        <v>85</v>
      </c>
    </row>
    <row r="14" spans="2:17" ht="14.55" x14ac:dyDescent="0.35">
      <c r="B14" s="8" t="s">
        <v>1</v>
      </c>
      <c r="C14" s="8">
        <v>75</v>
      </c>
      <c r="D14" s="8">
        <v>75</v>
      </c>
      <c r="E14" s="8">
        <v>75</v>
      </c>
      <c r="F14" s="8">
        <v>75</v>
      </c>
      <c r="G14" s="8">
        <v>75</v>
      </c>
      <c r="H14" s="8">
        <v>75</v>
      </c>
      <c r="I14" s="8">
        <v>75</v>
      </c>
      <c r="J14" s="8">
        <v>75</v>
      </c>
      <c r="K14" s="8">
        <v>75</v>
      </c>
      <c r="L14" s="8">
        <v>75</v>
      </c>
      <c r="M14" s="8">
        <v>75</v>
      </c>
      <c r="N14" s="8">
        <v>75</v>
      </c>
      <c r="O14" s="8">
        <v>75</v>
      </c>
      <c r="P14" s="8">
        <v>75</v>
      </c>
      <c r="Q14" s="27">
        <v>75</v>
      </c>
    </row>
    <row r="15" spans="2:17" ht="15" thickBot="1" x14ac:dyDescent="0.4">
      <c r="B15" s="28" t="s">
        <v>2</v>
      </c>
      <c r="C15" s="28">
        <v>51</v>
      </c>
      <c r="D15" s="28">
        <v>51</v>
      </c>
      <c r="E15" s="28">
        <v>51</v>
      </c>
      <c r="F15" s="28">
        <v>51</v>
      </c>
      <c r="G15" s="28">
        <v>51</v>
      </c>
      <c r="H15" s="28">
        <v>51</v>
      </c>
      <c r="I15" s="28">
        <v>51</v>
      </c>
      <c r="J15" s="28">
        <v>51</v>
      </c>
      <c r="K15" s="28">
        <v>51</v>
      </c>
      <c r="L15" s="28">
        <v>51</v>
      </c>
      <c r="M15" s="28">
        <v>51</v>
      </c>
      <c r="N15" s="28">
        <v>51</v>
      </c>
      <c r="O15" s="28">
        <v>51</v>
      </c>
      <c r="P15" s="28">
        <v>51</v>
      </c>
      <c r="Q15" s="29">
        <v>51</v>
      </c>
    </row>
    <row r="17" spans="2:17" ht="15" thickBot="1" x14ac:dyDescent="0.4"/>
    <row r="18" spans="2:17" ht="14.55" x14ac:dyDescent="0.35">
      <c r="B18" s="13" t="str">
        <f>'Team 1'!A53</f>
        <v>Vehicle Loading</v>
      </c>
      <c r="C18" s="15" t="str">
        <f>C$2</f>
        <v>Team 1:</v>
      </c>
      <c r="D18" s="15" t="str">
        <f t="shared" ref="D18:Q18" si="1">D$2</f>
        <v>Team 2:</v>
      </c>
      <c r="E18" s="15" t="str">
        <f t="shared" si="1"/>
        <v>Team 3:</v>
      </c>
      <c r="F18" s="15" t="str">
        <f t="shared" si="1"/>
        <v>Team 4:</v>
      </c>
      <c r="G18" s="15" t="str">
        <f t="shared" si="1"/>
        <v>Team 5:</v>
      </c>
      <c r="H18" s="15" t="str">
        <f t="shared" si="1"/>
        <v>Team 6:</v>
      </c>
      <c r="I18" s="15" t="str">
        <f t="shared" si="1"/>
        <v>Team 7:</v>
      </c>
      <c r="J18" s="15" t="str">
        <f t="shared" si="1"/>
        <v>Team 8:</v>
      </c>
      <c r="K18" s="15" t="str">
        <f t="shared" si="1"/>
        <v>Team 9:</v>
      </c>
      <c r="L18" s="15" t="str">
        <f t="shared" si="1"/>
        <v>Team 10:</v>
      </c>
      <c r="M18" s="15" t="str">
        <f t="shared" si="1"/>
        <v>Team 11:</v>
      </c>
      <c r="N18" s="15" t="str">
        <f t="shared" si="1"/>
        <v>Team 12:</v>
      </c>
      <c r="O18" s="15" t="str">
        <f t="shared" si="1"/>
        <v>Team 13:</v>
      </c>
      <c r="P18" s="15" t="str">
        <f t="shared" si="1"/>
        <v xml:space="preserve">Team 14: </v>
      </c>
      <c r="Q18" s="36" t="str">
        <f t="shared" si="1"/>
        <v xml:space="preserve">Team 15: </v>
      </c>
    </row>
    <row r="19" spans="2:17" ht="15" thickBot="1" x14ac:dyDescent="0.4">
      <c r="B19" s="14" t="s">
        <v>19</v>
      </c>
      <c r="C19" s="30">
        <f>'Team 1'!$F$63</f>
        <v>0</v>
      </c>
      <c r="D19" s="30">
        <f>'Team 2'!$F$63</f>
        <v>0</v>
      </c>
      <c r="E19" s="30">
        <f>'Team 3'!$F$63</f>
        <v>0</v>
      </c>
      <c r="F19" s="30">
        <f>'Team 4'!$F$63</f>
        <v>0</v>
      </c>
      <c r="G19" s="30">
        <f>'Team 5'!$F$63</f>
        <v>0</v>
      </c>
      <c r="H19" s="30">
        <f>'Team 6'!$F$63</f>
        <v>0</v>
      </c>
      <c r="I19" s="30">
        <f>'Team 7'!$F$63</f>
        <v>0</v>
      </c>
      <c r="J19" s="30">
        <f>'Team 8'!$F$63</f>
        <v>0</v>
      </c>
      <c r="K19" s="30">
        <f>'Team 9'!$F$63</f>
        <v>0</v>
      </c>
      <c r="L19" s="30">
        <f>'Team 10'!$F$63</f>
        <v>0</v>
      </c>
      <c r="M19" s="30">
        <f>'Team 11'!$F$63</f>
        <v>0</v>
      </c>
      <c r="N19" s="30">
        <f>'Team 12'!$F$63</f>
        <v>0</v>
      </c>
      <c r="O19" s="30">
        <f>'Team 13'!$F$63</f>
        <v>0</v>
      </c>
      <c r="P19" s="30">
        <f>'Team 14'!$F$63</f>
        <v>0</v>
      </c>
      <c r="Q19" s="37">
        <f>'Team 15'!$F$63</f>
        <v>0</v>
      </c>
    </row>
    <row r="20" spans="2:17" x14ac:dyDescent="0.3">
      <c r="B20" s="25" t="s">
        <v>13</v>
      </c>
      <c r="C20" s="31">
        <v>95</v>
      </c>
      <c r="D20" s="31">
        <v>95</v>
      </c>
      <c r="E20" s="31">
        <v>95</v>
      </c>
      <c r="F20" s="31">
        <v>95</v>
      </c>
      <c r="G20" s="31">
        <v>95</v>
      </c>
      <c r="H20" s="31">
        <v>95</v>
      </c>
      <c r="I20" s="31">
        <v>95</v>
      </c>
      <c r="J20" s="31">
        <v>95</v>
      </c>
      <c r="K20" s="31">
        <v>95</v>
      </c>
      <c r="L20" s="31">
        <v>95</v>
      </c>
      <c r="M20" s="31">
        <v>95</v>
      </c>
      <c r="N20" s="31">
        <v>95</v>
      </c>
      <c r="O20" s="31">
        <v>95</v>
      </c>
      <c r="P20" s="31">
        <v>95</v>
      </c>
      <c r="Q20" s="31">
        <v>95</v>
      </c>
    </row>
    <row r="21" spans="2:17" x14ac:dyDescent="0.3">
      <c r="B21" s="7" t="s">
        <v>0</v>
      </c>
      <c r="C21" s="7">
        <v>85</v>
      </c>
      <c r="D21" s="7">
        <v>85</v>
      </c>
      <c r="E21" s="7">
        <v>85</v>
      </c>
      <c r="F21" s="7">
        <v>85</v>
      </c>
      <c r="G21" s="7">
        <v>85</v>
      </c>
      <c r="H21" s="7">
        <v>85</v>
      </c>
      <c r="I21" s="7">
        <v>85</v>
      </c>
      <c r="J21" s="7">
        <v>85</v>
      </c>
      <c r="K21" s="7">
        <v>85</v>
      </c>
      <c r="L21" s="7">
        <v>85</v>
      </c>
      <c r="M21" s="7">
        <v>85</v>
      </c>
      <c r="N21" s="7">
        <v>85</v>
      </c>
      <c r="O21" s="7">
        <v>85</v>
      </c>
      <c r="P21" s="7">
        <v>85</v>
      </c>
      <c r="Q21" s="26">
        <v>85</v>
      </c>
    </row>
    <row r="22" spans="2:17" x14ac:dyDescent="0.3">
      <c r="B22" s="8" t="s">
        <v>1</v>
      </c>
      <c r="C22" s="8">
        <v>75</v>
      </c>
      <c r="D22" s="8">
        <v>75</v>
      </c>
      <c r="E22" s="8">
        <v>75</v>
      </c>
      <c r="F22" s="8">
        <v>75</v>
      </c>
      <c r="G22" s="8">
        <v>75</v>
      </c>
      <c r="H22" s="8">
        <v>75</v>
      </c>
      <c r="I22" s="8">
        <v>75</v>
      </c>
      <c r="J22" s="8">
        <v>75</v>
      </c>
      <c r="K22" s="8">
        <v>75</v>
      </c>
      <c r="L22" s="8">
        <v>75</v>
      </c>
      <c r="M22" s="8">
        <v>75</v>
      </c>
      <c r="N22" s="8">
        <v>75</v>
      </c>
      <c r="O22" s="8">
        <v>75</v>
      </c>
      <c r="P22" s="8">
        <v>75</v>
      </c>
      <c r="Q22" s="27">
        <v>75</v>
      </c>
    </row>
    <row r="23" spans="2:17" ht="15" thickBot="1" x14ac:dyDescent="0.35">
      <c r="B23" s="28" t="s">
        <v>2</v>
      </c>
      <c r="C23" s="28">
        <v>51</v>
      </c>
      <c r="D23" s="28">
        <v>51</v>
      </c>
      <c r="E23" s="28">
        <v>51</v>
      </c>
      <c r="F23" s="28">
        <v>51</v>
      </c>
      <c r="G23" s="28">
        <v>51</v>
      </c>
      <c r="H23" s="28">
        <v>51</v>
      </c>
      <c r="I23" s="28">
        <v>51</v>
      </c>
      <c r="J23" s="28">
        <v>51</v>
      </c>
      <c r="K23" s="28">
        <v>51</v>
      </c>
      <c r="L23" s="28">
        <v>51</v>
      </c>
      <c r="M23" s="28">
        <v>51</v>
      </c>
      <c r="N23" s="28">
        <v>51</v>
      </c>
      <c r="O23" s="28">
        <v>51</v>
      </c>
      <c r="P23" s="28">
        <v>51</v>
      </c>
      <c r="Q23" s="29">
        <v>51</v>
      </c>
    </row>
    <row r="25" spans="2:17" ht="15" thickBot="1" x14ac:dyDescent="0.35"/>
    <row r="26" spans="2:17" x14ac:dyDescent="0.3">
      <c r="B26" s="13" t="str">
        <f>'Team 1'!A65</f>
        <v>Arrival on Site</v>
      </c>
      <c r="C26" s="15" t="str">
        <f>C$2</f>
        <v>Team 1:</v>
      </c>
      <c r="D26" s="15" t="str">
        <f t="shared" ref="D26:Q26" si="2">D$2</f>
        <v>Team 2:</v>
      </c>
      <c r="E26" s="15" t="str">
        <f t="shared" si="2"/>
        <v>Team 3:</v>
      </c>
      <c r="F26" s="15" t="str">
        <f t="shared" si="2"/>
        <v>Team 4:</v>
      </c>
      <c r="G26" s="15" t="str">
        <f t="shared" si="2"/>
        <v>Team 5:</v>
      </c>
      <c r="H26" s="15" t="str">
        <f t="shared" si="2"/>
        <v>Team 6:</v>
      </c>
      <c r="I26" s="15" t="str">
        <f t="shared" si="2"/>
        <v>Team 7:</v>
      </c>
      <c r="J26" s="15" t="str">
        <f t="shared" si="2"/>
        <v>Team 8:</v>
      </c>
      <c r="K26" s="15" t="str">
        <f t="shared" si="2"/>
        <v>Team 9:</v>
      </c>
      <c r="L26" s="15" t="str">
        <f t="shared" si="2"/>
        <v>Team 10:</v>
      </c>
      <c r="M26" s="15" t="str">
        <f t="shared" si="2"/>
        <v>Team 11:</v>
      </c>
      <c r="N26" s="15" t="str">
        <f t="shared" si="2"/>
        <v>Team 12:</v>
      </c>
      <c r="O26" s="15" t="str">
        <f t="shared" si="2"/>
        <v>Team 13:</v>
      </c>
      <c r="P26" s="15" t="str">
        <f t="shared" si="2"/>
        <v xml:space="preserve">Team 14: </v>
      </c>
      <c r="Q26" s="36" t="str">
        <f t="shared" si="2"/>
        <v xml:space="preserve">Team 15: </v>
      </c>
    </row>
    <row r="27" spans="2:17" ht="15" thickBot="1" x14ac:dyDescent="0.35">
      <c r="B27" s="14" t="s">
        <v>19</v>
      </c>
      <c r="C27" s="30">
        <f>'Team 1'!$F$90</f>
        <v>0</v>
      </c>
      <c r="D27" s="30">
        <f>'Team 2'!$F$90</f>
        <v>0</v>
      </c>
      <c r="E27" s="30">
        <f>'Team 3'!$F$90</f>
        <v>0</v>
      </c>
      <c r="F27" s="30">
        <f>'Team 4'!$F$90</f>
        <v>0</v>
      </c>
      <c r="G27" s="30">
        <f>'Team 5'!$F$90</f>
        <v>0</v>
      </c>
      <c r="H27" s="30">
        <f>'Team 6'!$F$90</f>
        <v>0</v>
      </c>
      <c r="I27" s="30">
        <f>'Team 7'!$F$90</f>
        <v>0</v>
      </c>
      <c r="J27" s="30">
        <f>'Team 8'!$F$90</f>
        <v>0</v>
      </c>
      <c r="K27" s="30">
        <f>'Team 9'!$F$90</f>
        <v>0</v>
      </c>
      <c r="L27" s="30">
        <f>'Team 10'!$F$90</f>
        <v>0</v>
      </c>
      <c r="M27" s="30">
        <f>'Team 11'!$F$90</f>
        <v>0</v>
      </c>
      <c r="N27" s="30">
        <f>'Team 12'!$F$90</f>
        <v>0</v>
      </c>
      <c r="O27" s="30">
        <f>'Team 13'!$F$90</f>
        <v>0</v>
      </c>
      <c r="P27" s="30">
        <f>'Team 14'!$F$90</f>
        <v>0</v>
      </c>
      <c r="Q27" s="37">
        <f>'Team 15'!$F$90</f>
        <v>0</v>
      </c>
    </row>
    <row r="28" spans="2:17" x14ac:dyDescent="0.3">
      <c r="B28" s="25" t="s">
        <v>13</v>
      </c>
      <c r="C28" s="31">
        <v>95</v>
      </c>
      <c r="D28" s="31">
        <v>95</v>
      </c>
      <c r="E28" s="31">
        <v>95</v>
      </c>
      <c r="F28" s="31">
        <v>95</v>
      </c>
      <c r="G28" s="31">
        <v>95</v>
      </c>
      <c r="H28" s="31">
        <v>95</v>
      </c>
      <c r="I28" s="31">
        <v>95</v>
      </c>
      <c r="J28" s="31">
        <v>95</v>
      </c>
      <c r="K28" s="31">
        <v>95</v>
      </c>
      <c r="L28" s="31">
        <v>95</v>
      </c>
      <c r="M28" s="31">
        <v>95</v>
      </c>
      <c r="N28" s="31">
        <v>95</v>
      </c>
      <c r="O28" s="31">
        <v>95</v>
      </c>
      <c r="P28" s="31">
        <v>95</v>
      </c>
      <c r="Q28" s="31">
        <v>95</v>
      </c>
    </row>
    <row r="29" spans="2:17" x14ac:dyDescent="0.3">
      <c r="B29" s="7" t="s">
        <v>0</v>
      </c>
      <c r="C29" s="7">
        <v>85</v>
      </c>
      <c r="D29" s="7">
        <v>85</v>
      </c>
      <c r="E29" s="7">
        <v>85</v>
      </c>
      <c r="F29" s="7">
        <v>85</v>
      </c>
      <c r="G29" s="7">
        <v>85</v>
      </c>
      <c r="H29" s="7">
        <v>85</v>
      </c>
      <c r="I29" s="7">
        <v>85</v>
      </c>
      <c r="J29" s="7">
        <v>85</v>
      </c>
      <c r="K29" s="7">
        <v>85</v>
      </c>
      <c r="L29" s="7">
        <v>85</v>
      </c>
      <c r="M29" s="7">
        <v>85</v>
      </c>
      <c r="N29" s="7">
        <v>85</v>
      </c>
      <c r="O29" s="7">
        <v>85</v>
      </c>
      <c r="P29" s="7">
        <v>85</v>
      </c>
      <c r="Q29" s="26">
        <v>85</v>
      </c>
    </row>
    <row r="30" spans="2:17" x14ac:dyDescent="0.3">
      <c r="B30" s="8" t="s">
        <v>1</v>
      </c>
      <c r="C30" s="8">
        <v>75</v>
      </c>
      <c r="D30" s="8">
        <v>75</v>
      </c>
      <c r="E30" s="8">
        <v>75</v>
      </c>
      <c r="F30" s="8">
        <v>75</v>
      </c>
      <c r="G30" s="8">
        <v>75</v>
      </c>
      <c r="H30" s="8">
        <v>75</v>
      </c>
      <c r="I30" s="8">
        <v>75</v>
      </c>
      <c r="J30" s="8">
        <v>75</v>
      </c>
      <c r="K30" s="8">
        <v>75</v>
      </c>
      <c r="L30" s="8">
        <v>75</v>
      </c>
      <c r="M30" s="8">
        <v>75</v>
      </c>
      <c r="N30" s="8">
        <v>75</v>
      </c>
      <c r="O30" s="8">
        <v>75</v>
      </c>
      <c r="P30" s="8">
        <v>75</v>
      </c>
      <c r="Q30" s="27">
        <v>75</v>
      </c>
    </row>
    <row r="31" spans="2:17" ht="15" thickBot="1" x14ac:dyDescent="0.35">
      <c r="B31" s="28" t="s">
        <v>2</v>
      </c>
      <c r="C31" s="28">
        <v>51</v>
      </c>
      <c r="D31" s="28">
        <v>51</v>
      </c>
      <c r="E31" s="28">
        <v>51</v>
      </c>
      <c r="F31" s="28">
        <v>51</v>
      </c>
      <c r="G31" s="28">
        <v>51</v>
      </c>
      <c r="H31" s="28">
        <v>51</v>
      </c>
      <c r="I31" s="28">
        <v>51</v>
      </c>
      <c r="J31" s="28">
        <v>51</v>
      </c>
      <c r="K31" s="28">
        <v>51</v>
      </c>
      <c r="L31" s="28">
        <v>51</v>
      </c>
      <c r="M31" s="28">
        <v>51</v>
      </c>
      <c r="N31" s="28">
        <v>51</v>
      </c>
      <c r="O31" s="28">
        <v>51</v>
      </c>
      <c r="P31" s="28">
        <v>51</v>
      </c>
      <c r="Q31" s="29">
        <v>51</v>
      </c>
    </row>
    <row r="33" spans="2:17" ht="15" thickBot="1" x14ac:dyDescent="0.35"/>
    <row r="34" spans="2:17" x14ac:dyDescent="0.3">
      <c r="B34" s="13" t="str">
        <f>'Team 1'!A92</f>
        <v>Delivery of Materials &amp; Equipment</v>
      </c>
      <c r="C34" s="15" t="str">
        <f>C$2</f>
        <v>Team 1:</v>
      </c>
      <c r="D34" s="15" t="str">
        <f t="shared" ref="D34:Q34" si="3">D$2</f>
        <v>Team 2:</v>
      </c>
      <c r="E34" s="15" t="str">
        <f t="shared" si="3"/>
        <v>Team 3:</v>
      </c>
      <c r="F34" s="15" t="str">
        <f t="shared" si="3"/>
        <v>Team 4:</v>
      </c>
      <c r="G34" s="15" t="str">
        <f t="shared" si="3"/>
        <v>Team 5:</v>
      </c>
      <c r="H34" s="15" t="str">
        <f t="shared" si="3"/>
        <v>Team 6:</v>
      </c>
      <c r="I34" s="15" t="str">
        <f t="shared" si="3"/>
        <v>Team 7:</v>
      </c>
      <c r="J34" s="15" t="str">
        <f t="shared" si="3"/>
        <v>Team 8:</v>
      </c>
      <c r="K34" s="15" t="str">
        <f t="shared" si="3"/>
        <v>Team 9:</v>
      </c>
      <c r="L34" s="15" t="str">
        <f t="shared" si="3"/>
        <v>Team 10:</v>
      </c>
      <c r="M34" s="15" t="str">
        <f t="shared" si="3"/>
        <v>Team 11:</v>
      </c>
      <c r="N34" s="15" t="str">
        <f t="shared" si="3"/>
        <v>Team 12:</v>
      </c>
      <c r="O34" s="15" t="str">
        <f t="shared" si="3"/>
        <v>Team 13:</v>
      </c>
      <c r="P34" s="15" t="str">
        <f t="shared" si="3"/>
        <v xml:space="preserve">Team 14: </v>
      </c>
      <c r="Q34" s="36" t="str">
        <f t="shared" si="3"/>
        <v xml:space="preserve">Team 15: </v>
      </c>
    </row>
    <row r="35" spans="2:17" ht="15" thickBot="1" x14ac:dyDescent="0.35">
      <c r="B35" s="14" t="s">
        <v>19</v>
      </c>
      <c r="C35" s="30">
        <f>'Team 1'!$F$96</f>
        <v>0</v>
      </c>
      <c r="D35" s="30">
        <f>'Team 2'!$F$96</f>
        <v>0</v>
      </c>
      <c r="E35" s="30">
        <f>'Team 3'!$F$96</f>
        <v>0</v>
      </c>
      <c r="F35" s="30">
        <f>'Team 4'!$F$96</f>
        <v>0</v>
      </c>
      <c r="G35" s="30">
        <f>'Team 5'!$F$96</f>
        <v>0</v>
      </c>
      <c r="H35" s="30">
        <f>'Team 6'!$F$96</f>
        <v>0</v>
      </c>
      <c r="I35" s="30">
        <f>'Team 7'!$F$96</f>
        <v>0</v>
      </c>
      <c r="J35" s="30">
        <f>'Team 8'!$F$96</f>
        <v>0</v>
      </c>
      <c r="K35" s="30">
        <f>'Team 9'!$F$96</f>
        <v>0</v>
      </c>
      <c r="L35" s="30">
        <f>'Team 10'!$F$96</f>
        <v>0</v>
      </c>
      <c r="M35" s="30">
        <f>'Team 11'!$F$96</f>
        <v>0</v>
      </c>
      <c r="N35" s="30">
        <f>'Team 12'!$F$96</f>
        <v>0</v>
      </c>
      <c r="O35" s="30">
        <f>'Team 13'!$F$96</f>
        <v>0</v>
      </c>
      <c r="P35" s="30">
        <f>'Team 14'!$F$96</f>
        <v>0</v>
      </c>
      <c r="Q35" s="37">
        <f>'Team 15'!$F$96</f>
        <v>0</v>
      </c>
    </row>
    <row r="36" spans="2:17" x14ac:dyDescent="0.3">
      <c r="B36" s="25" t="s">
        <v>13</v>
      </c>
      <c r="C36" s="31">
        <v>95</v>
      </c>
      <c r="D36" s="31">
        <v>95</v>
      </c>
      <c r="E36" s="31">
        <v>95</v>
      </c>
      <c r="F36" s="31">
        <v>95</v>
      </c>
      <c r="G36" s="31">
        <v>95</v>
      </c>
      <c r="H36" s="31">
        <v>95</v>
      </c>
      <c r="I36" s="31">
        <v>95</v>
      </c>
      <c r="J36" s="31">
        <v>95</v>
      </c>
      <c r="K36" s="31">
        <v>95</v>
      </c>
      <c r="L36" s="31">
        <v>95</v>
      </c>
      <c r="M36" s="31">
        <v>95</v>
      </c>
      <c r="N36" s="31">
        <v>95</v>
      </c>
      <c r="O36" s="31">
        <v>95</v>
      </c>
      <c r="P36" s="31">
        <v>95</v>
      </c>
      <c r="Q36" s="31">
        <v>95</v>
      </c>
    </row>
    <row r="37" spans="2:17" x14ac:dyDescent="0.3">
      <c r="B37" s="7" t="s">
        <v>0</v>
      </c>
      <c r="C37" s="7">
        <v>85</v>
      </c>
      <c r="D37" s="7">
        <v>85</v>
      </c>
      <c r="E37" s="7">
        <v>85</v>
      </c>
      <c r="F37" s="7">
        <v>85</v>
      </c>
      <c r="G37" s="7">
        <v>85</v>
      </c>
      <c r="H37" s="7">
        <v>85</v>
      </c>
      <c r="I37" s="7">
        <v>85</v>
      </c>
      <c r="J37" s="7">
        <v>85</v>
      </c>
      <c r="K37" s="7">
        <v>85</v>
      </c>
      <c r="L37" s="7">
        <v>85</v>
      </c>
      <c r="M37" s="7">
        <v>85</v>
      </c>
      <c r="N37" s="7">
        <v>85</v>
      </c>
      <c r="O37" s="7">
        <v>85</v>
      </c>
      <c r="P37" s="7">
        <v>85</v>
      </c>
      <c r="Q37" s="26">
        <v>85</v>
      </c>
    </row>
    <row r="38" spans="2:17" x14ac:dyDescent="0.3">
      <c r="B38" s="8" t="s">
        <v>1</v>
      </c>
      <c r="C38" s="8">
        <v>75</v>
      </c>
      <c r="D38" s="8">
        <v>75</v>
      </c>
      <c r="E38" s="8">
        <v>75</v>
      </c>
      <c r="F38" s="8">
        <v>75</v>
      </c>
      <c r="G38" s="8">
        <v>75</v>
      </c>
      <c r="H38" s="8">
        <v>75</v>
      </c>
      <c r="I38" s="8">
        <v>75</v>
      </c>
      <c r="J38" s="8">
        <v>75</v>
      </c>
      <c r="K38" s="8">
        <v>75</v>
      </c>
      <c r="L38" s="8">
        <v>75</v>
      </c>
      <c r="M38" s="8">
        <v>75</v>
      </c>
      <c r="N38" s="8">
        <v>75</v>
      </c>
      <c r="O38" s="8">
        <v>75</v>
      </c>
      <c r="P38" s="8">
        <v>75</v>
      </c>
      <c r="Q38" s="27">
        <v>75</v>
      </c>
    </row>
    <row r="39" spans="2:17" ht="15" thickBot="1" x14ac:dyDescent="0.35">
      <c r="B39" s="28" t="s">
        <v>2</v>
      </c>
      <c r="C39" s="28">
        <v>51</v>
      </c>
      <c r="D39" s="28">
        <v>51</v>
      </c>
      <c r="E39" s="28">
        <v>51</v>
      </c>
      <c r="F39" s="28">
        <v>51</v>
      </c>
      <c r="G39" s="28">
        <v>51</v>
      </c>
      <c r="H39" s="28">
        <v>51</v>
      </c>
      <c r="I39" s="28">
        <v>51</v>
      </c>
      <c r="J39" s="28">
        <v>51</v>
      </c>
      <c r="K39" s="28">
        <v>51</v>
      </c>
      <c r="L39" s="28">
        <v>51</v>
      </c>
      <c r="M39" s="28">
        <v>51</v>
      </c>
      <c r="N39" s="28">
        <v>51</v>
      </c>
      <c r="O39" s="28">
        <v>51</v>
      </c>
      <c r="P39" s="28">
        <v>51</v>
      </c>
      <c r="Q39" s="29">
        <v>51</v>
      </c>
    </row>
    <row r="41" spans="2:17" ht="15" thickBot="1" x14ac:dyDescent="0.35"/>
    <row r="42" spans="2:17" x14ac:dyDescent="0.3">
      <c r="B42" s="13" t="str">
        <f>'Team 1'!A98</f>
        <v>Roof Access/Egress &amp; Installation</v>
      </c>
      <c r="C42" s="15" t="str">
        <f>C$2</f>
        <v>Team 1:</v>
      </c>
      <c r="D42" s="15" t="str">
        <f t="shared" ref="D42:Q42" si="4">D$2</f>
        <v>Team 2:</v>
      </c>
      <c r="E42" s="15" t="str">
        <f t="shared" si="4"/>
        <v>Team 3:</v>
      </c>
      <c r="F42" s="15" t="str">
        <f t="shared" si="4"/>
        <v>Team 4:</v>
      </c>
      <c r="G42" s="15" t="str">
        <f t="shared" si="4"/>
        <v>Team 5:</v>
      </c>
      <c r="H42" s="15" t="str">
        <f t="shared" si="4"/>
        <v>Team 6:</v>
      </c>
      <c r="I42" s="15" t="str">
        <f t="shared" si="4"/>
        <v>Team 7:</v>
      </c>
      <c r="J42" s="15" t="str">
        <f t="shared" si="4"/>
        <v>Team 8:</v>
      </c>
      <c r="K42" s="15" t="str">
        <f t="shared" si="4"/>
        <v>Team 9:</v>
      </c>
      <c r="L42" s="15" t="str">
        <f t="shared" si="4"/>
        <v>Team 10:</v>
      </c>
      <c r="M42" s="15" t="str">
        <f t="shared" si="4"/>
        <v>Team 11:</v>
      </c>
      <c r="N42" s="15" t="str">
        <f t="shared" si="4"/>
        <v>Team 12:</v>
      </c>
      <c r="O42" s="15" t="str">
        <f t="shared" si="4"/>
        <v>Team 13:</v>
      </c>
      <c r="P42" s="15" t="str">
        <f t="shared" si="4"/>
        <v xml:space="preserve">Team 14: </v>
      </c>
      <c r="Q42" s="36" t="str">
        <f t="shared" si="4"/>
        <v xml:space="preserve">Team 15: </v>
      </c>
    </row>
    <row r="43" spans="2:17" ht="15" thickBot="1" x14ac:dyDescent="0.35">
      <c r="B43" s="14" t="s">
        <v>19</v>
      </c>
      <c r="C43" s="30">
        <f>'Team 1'!$F$127</f>
        <v>0</v>
      </c>
      <c r="D43" s="30">
        <f>'Team 2'!$F$127</f>
        <v>0</v>
      </c>
      <c r="E43" s="30">
        <f>'Team 3'!$F$127</f>
        <v>0</v>
      </c>
      <c r="F43" s="30">
        <f>'Team 4'!$F$127</f>
        <v>0</v>
      </c>
      <c r="G43" s="30">
        <f>'Team 5'!$F$127</f>
        <v>0</v>
      </c>
      <c r="H43" s="30">
        <f>'Team 6'!$F$127</f>
        <v>0</v>
      </c>
      <c r="I43" s="30">
        <f>'Team 7'!$F$127</f>
        <v>0</v>
      </c>
      <c r="J43" s="30">
        <f>'Team 8'!$F$127</f>
        <v>0</v>
      </c>
      <c r="K43" s="30">
        <f>'Team 9'!$F$127</f>
        <v>0</v>
      </c>
      <c r="L43" s="30">
        <f>'Team 10'!$F$127</f>
        <v>0</v>
      </c>
      <c r="M43" s="30">
        <f>'Team 11'!$F$127</f>
        <v>0</v>
      </c>
      <c r="N43" s="30">
        <f>'Team 12'!$F$127</f>
        <v>0</v>
      </c>
      <c r="O43" s="30">
        <f>'Team 13'!$F$127</f>
        <v>0</v>
      </c>
      <c r="P43" s="30">
        <f>'Team 14'!$F$127</f>
        <v>0</v>
      </c>
      <c r="Q43" s="37">
        <f>'Team 15'!$F$127</f>
        <v>0</v>
      </c>
    </row>
    <row r="44" spans="2:17" x14ac:dyDescent="0.3">
      <c r="B44" s="25" t="s">
        <v>13</v>
      </c>
      <c r="C44" s="31">
        <v>95</v>
      </c>
      <c r="D44" s="31">
        <v>95</v>
      </c>
      <c r="E44" s="31">
        <v>95</v>
      </c>
      <c r="F44" s="31">
        <v>95</v>
      </c>
      <c r="G44" s="31">
        <v>95</v>
      </c>
      <c r="H44" s="31">
        <v>95</v>
      </c>
      <c r="I44" s="31">
        <v>95</v>
      </c>
      <c r="J44" s="31">
        <v>95</v>
      </c>
      <c r="K44" s="31">
        <v>95</v>
      </c>
      <c r="L44" s="31">
        <v>95</v>
      </c>
      <c r="M44" s="31">
        <v>95</v>
      </c>
      <c r="N44" s="31">
        <v>95</v>
      </c>
      <c r="O44" s="31">
        <v>95</v>
      </c>
      <c r="P44" s="31">
        <v>95</v>
      </c>
      <c r="Q44" s="31">
        <v>95</v>
      </c>
    </row>
    <row r="45" spans="2:17" x14ac:dyDescent="0.3">
      <c r="B45" s="7" t="s">
        <v>0</v>
      </c>
      <c r="C45" s="7">
        <v>85</v>
      </c>
      <c r="D45" s="7">
        <v>85</v>
      </c>
      <c r="E45" s="7">
        <v>85</v>
      </c>
      <c r="F45" s="7">
        <v>85</v>
      </c>
      <c r="G45" s="7">
        <v>85</v>
      </c>
      <c r="H45" s="7">
        <v>85</v>
      </c>
      <c r="I45" s="7">
        <v>85</v>
      </c>
      <c r="J45" s="7">
        <v>85</v>
      </c>
      <c r="K45" s="7">
        <v>85</v>
      </c>
      <c r="L45" s="7">
        <v>85</v>
      </c>
      <c r="M45" s="7">
        <v>85</v>
      </c>
      <c r="N45" s="7">
        <v>85</v>
      </c>
      <c r="O45" s="7">
        <v>85</v>
      </c>
      <c r="P45" s="7">
        <v>85</v>
      </c>
      <c r="Q45" s="26">
        <v>85</v>
      </c>
    </row>
    <row r="46" spans="2:17" x14ac:dyDescent="0.3">
      <c r="B46" s="8" t="s">
        <v>1</v>
      </c>
      <c r="C46" s="8">
        <v>75</v>
      </c>
      <c r="D46" s="8">
        <v>75</v>
      </c>
      <c r="E46" s="8">
        <v>75</v>
      </c>
      <c r="F46" s="8">
        <v>75</v>
      </c>
      <c r="G46" s="8">
        <v>75</v>
      </c>
      <c r="H46" s="8">
        <v>75</v>
      </c>
      <c r="I46" s="8">
        <v>75</v>
      </c>
      <c r="J46" s="8">
        <v>75</v>
      </c>
      <c r="K46" s="8">
        <v>75</v>
      </c>
      <c r="L46" s="8">
        <v>75</v>
      </c>
      <c r="M46" s="8">
        <v>75</v>
      </c>
      <c r="N46" s="8">
        <v>75</v>
      </c>
      <c r="O46" s="8">
        <v>75</v>
      </c>
      <c r="P46" s="8">
        <v>75</v>
      </c>
      <c r="Q46" s="27">
        <v>75</v>
      </c>
    </row>
    <row r="47" spans="2:17" ht="15" thickBot="1" x14ac:dyDescent="0.35">
      <c r="B47" s="28" t="s">
        <v>2</v>
      </c>
      <c r="C47" s="28">
        <v>51</v>
      </c>
      <c r="D47" s="28">
        <v>51</v>
      </c>
      <c r="E47" s="28">
        <v>51</v>
      </c>
      <c r="F47" s="28">
        <v>51</v>
      </c>
      <c r="G47" s="28">
        <v>51</v>
      </c>
      <c r="H47" s="28">
        <v>51</v>
      </c>
      <c r="I47" s="28">
        <v>51</v>
      </c>
      <c r="J47" s="28">
        <v>51</v>
      </c>
      <c r="K47" s="28">
        <v>51</v>
      </c>
      <c r="L47" s="28">
        <v>51</v>
      </c>
      <c r="M47" s="28">
        <v>51</v>
      </c>
      <c r="N47" s="28">
        <v>51</v>
      </c>
      <c r="O47" s="28">
        <v>51</v>
      </c>
      <c r="P47" s="28">
        <v>51</v>
      </c>
      <c r="Q47" s="29">
        <v>51</v>
      </c>
    </row>
    <row r="49" spans="2:17" ht="15" thickBot="1" x14ac:dyDescent="0.35"/>
    <row r="50" spans="2:17" x14ac:dyDescent="0.3">
      <c r="B50" s="13" t="str">
        <f>'Team 1'!A129</f>
        <v>Tools</v>
      </c>
      <c r="C50" s="15" t="str">
        <f>C$2</f>
        <v>Team 1:</v>
      </c>
      <c r="D50" s="15" t="str">
        <f t="shared" ref="D50:Q50" si="5">D$2</f>
        <v>Team 2:</v>
      </c>
      <c r="E50" s="15" t="str">
        <f t="shared" si="5"/>
        <v>Team 3:</v>
      </c>
      <c r="F50" s="15" t="str">
        <f t="shared" si="5"/>
        <v>Team 4:</v>
      </c>
      <c r="G50" s="15" t="str">
        <f t="shared" si="5"/>
        <v>Team 5:</v>
      </c>
      <c r="H50" s="15" t="str">
        <f t="shared" si="5"/>
        <v>Team 6:</v>
      </c>
      <c r="I50" s="15" t="str">
        <f t="shared" si="5"/>
        <v>Team 7:</v>
      </c>
      <c r="J50" s="15" t="str">
        <f t="shared" si="5"/>
        <v>Team 8:</v>
      </c>
      <c r="K50" s="15" t="str">
        <f t="shared" si="5"/>
        <v>Team 9:</v>
      </c>
      <c r="L50" s="15" t="str">
        <f t="shared" si="5"/>
        <v>Team 10:</v>
      </c>
      <c r="M50" s="15" t="str">
        <f t="shared" si="5"/>
        <v>Team 11:</v>
      </c>
      <c r="N50" s="15" t="str">
        <f t="shared" si="5"/>
        <v>Team 12:</v>
      </c>
      <c r="O50" s="15" t="str">
        <f t="shared" si="5"/>
        <v>Team 13:</v>
      </c>
      <c r="P50" s="15" t="str">
        <f t="shared" si="5"/>
        <v xml:space="preserve">Team 14: </v>
      </c>
      <c r="Q50" s="36" t="str">
        <f t="shared" si="5"/>
        <v xml:space="preserve">Team 15: </v>
      </c>
    </row>
    <row r="51" spans="2:17" ht="15" thickBot="1" x14ac:dyDescent="0.35">
      <c r="B51" s="14" t="s">
        <v>19</v>
      </c>
      <c r="C51" s="30">
        <f>'Team 1'!$F$140</f>
        <v>0</v>
      </c>
      <c r="D51" s="30">
        <f>'Team 2'!$F$140</f>
        <v>0</v>
      </c>
      <c r="E51" s="30">
        <f>'Team 3'!$F$140</f>
        <v>0</v>
      </c>
      <c r="F51" s="30">
        <f>'Team 4'!$F$140</f>
        <v>0</v>
      </c>
      <c r="G51" s="30">
        <f>'Team 5'!$F$140</f>
        <v>0</v>
      </c>
      <c r="H51" s="30">
        <f>'Team 6'!$F$140</f>
        <v>0</v>
      </c>
      <c r="I51" s="30">
        <f>'Team 7'!$F$140</f>
        <v>0</v>
      </c>
      <c r="J51" s="30">
        <f>'Team 8'!$F$140</f>
        <v>0</v>
      </c>
      <c r="K51" s="30">
        <f>'Team 9'!$F$140</f>
        <v>0</v>
      </c>
      <c r="L51" s="30">
        <f>'Team 10'!$F$140</f>
        <v>0</v>
      </c>
      <c r="M51" s="30">
        <f>'Team 11'!$F$140</f>
        <v>0</v>
      </c>
      <c r="N51" s="30">
        <f>'Team 12'!$F$140</f>
        <v>0</v>
      </c>
      <c r="O51" s="30">
        <f>'Team 13'!$F$140</f>
        <v>0</v>
      </c>
      <c r="P51" s="30">
        <f>'Team 14'!$F$140</f>
        <v>0</v>
      </c>
      <c r="Q51" s="37">
        <f>'Team 15'!$F$140</f>
        <v>0</v>
      </c>
    </row>
    <row r="52" spans="2:17" x14ac:dyDescent="0.3">
      <c r="B52" s="25" t="s">
        <v>13</v>
      </c>
      <c r="C52" s="31">
        <v>95</v>
      </c>
      <c r="D52" s="31">
        <v>95</v>
      </c>
      <c r="E52" s="31">
        <v>95</v>
      </c>
      <c r="F52" s="31">
        <v>95</v>
      </c>
      <c r="G52" s="31">
        <v>95</v>
      </c>
      <c r="H52" s="31">
        <v>95</v>
      </c>
      <c r="I52" s="31">
        <v>95</v>
      </c>
      <c r="J52" s="31">
        <v>95</v>
      </c>
      <c r="K52" s="31">
        <v>95</v>
      </c>
      <c r="L52" s="31">
        <v>95</v>
      </c>
      <c r="M52" s="31">
        <v>95</v>
      </c>
      <c r="N52" s="31">
        <v>95</v>
      </c>
      <c r="O52" s="31">
        <v>95</v>
      </c>
      <c r="P52" s="31">
        <v>95</v>
      </c>
      <c r="Q52" s="31">
        <v>95</v>
      </c>
    </row>
    <row r="53" spans="2:17" x14ac:dyDescent="0.3">
      <c r="B53" s="7" t="s">
        <v>0</v>
      </c>
      <c r="C53" s="7">
        <v>85</v>
      </c>
      <c r="D53" s="7">
        <v>85</v>
      </c>
      <c r="E53" s="7">
        <v>85</v>
      </c>
      <c r="F53" s="7">
        <v>85</v>
      </c>
      <c r="G53" s="7">
        <v>85</v>
      </c>
      <c r="H53" s="7">
        <v>85</v>
      </c>
      <c r="I53" s="7">
        <v>85</v>
      </c>
      <c r="J53" s="7">
        <v>85</v>
      </c>
      <c r="K53" s="7">
        <v>85</v>
      </c>
      <c r="L53" s="7">
        <v>85</v>
      </c>
      <c r="M53" s="7">
        <v>85</v>
      </c>
      <c r="N53" s="7">
        <v>85</v>
      </c>
      <c r="O53" s="7">
        <v>85</v>
      </c>
      <c r="P53" s="7">
        <v>85</v>
      </c>
      <c r="Q53" s="26">
        <v>85</v>
      </c>
    </row>
    <row r="54" spans="2:17" x14ac:dyDescent="0.3">
      <c r="B54" s="8" t="s">
        <v>1</v>
      </c>
      <c r="C54" s="8">
        <v>75</v>
      </c>
      <c r="D54" s="8">
        <v>75</v>
      </c>
      <c r="E54" s="8">
        <v>75</v>
      </c>
      <c r="F54" s="8">
        <v>75</v>
      </c>
      <c r="G54" s="8">
        <v>75</v>
      </c>
      <c r="H54" s="8">
        <v>75</v>
      </c>
      <c r="I54" s="8">
        <v>75</v>
      </c>
      <c r="J54" s="8">
        <v>75</v>
      </c>
      <c r="K54" s="8">
        <v>75</v>
      </c>
      <c r="L54" s="8">
        <v>75</v>
      </c>
      <c r="M54" s="8">
        <v>75</v>
      </c>
      <c r="N54" s="8">
        <v>75</v>
      </c>
      <c r="O54" s="8">
        <v>75</v>
      </c>
      <c r="P54" s="8">
        <v>75</v>
      </c>
      <c r="Q54" s="27">
        <v>75</v>
      </c>
    </row>
    <row r="55" spans="2:17" ht="15" thickBot="1" x14ac:dyDescent="0.35">
      <c r="B55" s="28" t="s">
        <v>2</v>
      </c>
      <c r="C55" s="28">
        <v>51</v>
      </c>
      <c r="D55" s="28">
        <v>51</v>
      </c>
      <c r="E55" s="28">
        <v>51</v>
      </c>
      <c r="F55" s="28">
        <v>51</v>
      </c>
      <c r="G55" s="28">
        <v>51</v>
      </c>
      <c r="H55" s="28">
        <v>51</v>
      </c>
      <c r="I55" s="28">
        <v>51</v>
      </c>
      <c r="J55" s="28">
        <v>51</v>
      </c>
      <c r="K55" s="28">
        <v>51</v>
      </c>
      <c r="L55" s="28">
        <v>51</v>
      </c>
      <c r="M55" s="28">
        <v>51</v>
      </c>
      <c r="N55" s="28">
        <v>51</v>
      </c>
      <c r="O55" s="28">
        <v>51</v>
      </c>
      <c r="P55" s="28">
        <v>51</v>
      </c>
      <c r="Q55" s="29">
        <v>51</v>
      </c>
    </row>
    <row r="57" spans="2:17" ht="15" thickBot="1" x14ac:dyDescent="0.35"/>
    <row r="58" spans="2:17" x14ac:dyDescent="0.3">
      <c r="B58" s="13" t="str">
        <f>'Team 1'!A142</f>
        <v>Health &amp; Safety Installation</v>
      </c>
      <c r="C58" s="15" t="str">
        <f>C$2</f>
        <v>Team 1:</v>
      </c>
      <c r="D58" s="15" t="str">
        <f t="shared" ref="D58:Q58" si="6">D$2</f>
        <v>Team 2:</v>
      </c>
      <c r="E58" s="15" t="str">
        <f t="shared" si="6"/>
        <v>Team 3:</v>
      </c>
      <c r="F58" s="15" t="str">
        <f t="shared" si="6"/>
        <v>Team 4:</v>
      </c>
      <c r="G58" s="15" t="str">
        <f t="shared" si="6"/>
        <v>Team 5:</v>
      </c>
      <c r="H58" s="15" t="str">
        <f t="shared" si="6"/>
        <v>Team 6:</v>
      </c>
      <c r="I58" s="15" t="str">
        <f t="shared" si="6"/>
        <v>Team 7:</v>
      </c>
      <c r="J58" s="15" t="str">
        <f t="shared" si="6"/>
        <v>Team 8:</v>
      </c>
      <c r="K58" s="15" t="str">
        <f t="shared" si="6"/>
        <v>Team 9:</v>
      </c>
      <c r="L58" s="15" t="str">
        <f t="shared" si="6"/>
        <v>Team 10:</v>
      </c>
      <c r="M58" s="15" t="str">
        <f t="shared" si="6"/>
        <v>Team 11:</v>
      </c>
      <c r="N58" s="15" t="str">
        <f t="shared" si="6"/>
        <v>Team 12:</v>
      </c>
      <c r="O58" s="15" t="str">
        <f t="shared" si="6"/>
        <v>Team 13:</v>
      </c>
      <c r="P58" s="15" t="str">
        <f t="shared" si="6"/>
        <v xml:space="preserve">Team 14: </v>
      </c>
      <c r="Q58" s="36" t="str">
        <f t="shared" si="6"/>
        <v xml:space="preserve">Team 15: </v>
      </c>
    </row>
    <row r="59" spans="2:17" ht="15" thickBot="1" x14ac:dyDescent="0.35">
      <c r="B59" s="14" t="s">
        <v>19</v>
      </c>
      <c r="C59" s="30">
        <f>'Team 1'!$F$167</f>
        <v>0</v>
      </c>
      <c r="D59" s="30">
        <f>'Team 2'!$F$167</f>
        <v>0</v>
      </c>
      <c r="E59" s="30">
        <f>'Team 3'!$F$167</f>
        <v>0</v>
      </c>
      <c r="F59" s="30">
        <f>'Team 4'!$F$167</f>
        <v>0</v>
      </c>
      <c r="G59" s="30">
        <f>'Team 5'!$F$167</f>
        <v>0</v>
      </c>
      <c r="H59" s="30">
        <f>'Team 6'!$F$167</f>
        <v>0</v>
      </c>
      <c r="I59" s="30">
        <f>'Team 7'!$F$167</f>
        <v>0</v>
      </c>
      <c r="J59" s="30">
        <f>'Team 8'!$F$167</f>
        <v>0</v>
      </c>
      <c r="K59" s="30">
        <f>'Team 9'!$F$167</f>
        <v>0</v>
      </c>
      <c r="L59" s="30">
        <f>'Team 10'!$F$167</f>
        <v>0</v>
      </c>
      <c r="M59" s="30">
        <f>'Team 11'!$F$167</f>
        <v>0</v>
      </c>
      <c r="N59" s="30">
        <f>'Team 12'!$F$167</f>
        <v>0</v>
      </c>
      <c r="O59" s="30">
        <f>'Team 13'!$F$167</f>
        <v>0</v>
      </c>
      <c r="P59" s="30">
        <f>'Team 14'!$F$167</f>
        <v>0</v>
      </c>
      <c r="Q59" s="37">
        <f>'Team 15'!$F$167</f>
        <v>0</v>
      </c>
    </row>
    <row r="60" spans="2:17" x14ac:dyDescent="0.3">
      <c r="B60" s="25" t="s">
        <v>13</v>
      </c>
      <c r="C60" s="31">
        <v>95</v>
      </c>
      <c r="D60" s="31">
        <v>95</v>
      </c>
      <c r="E60" s="31">
        <v>95</v>
      </c>
      <c r="F60" s="31">
        <v>95</v>
      </c>
      <c r="G60" s="31">
        <v>95</v>
      </c>
      <c r="H60" s="31">
        <v>95</v>
      </c>
      <c r="I60" s="31">
        <v>95</v>
      </c>
      <c r="J60" s="31">
        <v>95</v>
      </c>
      <c r="K60" s="31">
        <v>95</v>
      </c>
      <c r="L60" s="31">
        <v>95</v>
      </c>
      <c r="M60" s="31">
        <v>95</v>
      </c>
      <c r="N60" s="31">
        <v>95</v>
      </c>
      <c r="O60" s="31">
        <v>95</v>
      </c>
      <c r="P60" s="31">
        <v>95</v>
      </c>
      <c r="Q60" s="31">
        <v>95</v>
      </c>
    </row>
    <row r="61" spans="2:17" x14ac:dyDescent="0.3">
      <c r="B61" s="7" t="s">
        <v>0</v>
      </c>
      <c r="C61" s="7">
        <v>85</v>
      </c>
      <c r="D61" s="7">
        <v>85</v>
      </c>
      <c r="E61" s="7">
        <v>85</v>
      </c>
      <c r="F61" s="7">
        <v>85</v>
      </c>
      <c r="G61" s="7">
        <v>85</v>
      </c>
      <c r="H61" s="7">
        <v>85</v>
      </c>
      <c r="I61" s="7">
        <v>85</v>
      </c>
      <c r="J61" s="7">
        <v>85</v>
      </c>
      <c r="K61" s="7">
        <v>85</v>
      </c>
      <c r="L61" s="7">
        <v>85</v>
      </c>
      <c r="M61" s="7">
        <v>85</v>
      </c>
      <c r="N61" s="7">
        <v>85</v>
      </c>
      <c r="O61" s="7">
        <v>85</v>
      </c>
      <c r="P61" s="7">
        <v>85</v>
      </c>
      <c r="Q61" s="26">
        <v>85</v>
      </c>
    </row>
    <row r="62" spans="2:17" x14ac:dyDescent="0.3">
      <c r="B62" s="8" t="s">
        <v>1</v>
      </c>
      <c r="C62" s="8">
        <v>75</v>
      </c>
      <c r="D62" s="8">
        <v>75</v>
      </c>
      <c r="E62" s="8">
        <v>75</v>
      </c>
      <c r="F62" s="8">
        <v>75</v>
      </c>
      <c r="G62" s="8">
        <v>75</v>
      </c>
      <c r="H62" s="8">
        <v>75</v>
      </c>
      <c r="I62" s="8">
        <v>75</v>
      </c>
      <c r="J62" s="8">
        <v>75</v>
      </c>
      <c r="K62" s="8">
        <v>75</v>
      </c>
      <c r="L62" s="8">
        <v>75</v>
      </c>
      <c r="M62" s="8">
        <v>75</v>
      </c>
      <c r="N62" s="8">
        <v>75</v>
      </c>
      <c r="O62" s="8">
        <v>75</v>
      </c>
      <c r="P62" s="8">
        <v>75</v>
      </c>
      <c r="Q62" s="27">
        <v>75</v>
      </c>
    </row>
    <row r="63" spans="2:17" ht="15" thickBot="1" x14ac:dyDescent="0.35">
      <c r="B63" s="28" t="s">
        <v>2</v>
      </c>
      <c r="C63" s="28">
        <v>51</v>
      </c>
      <c r="D63" s="28">
        <v>51</v>
      </c>
      <c r="E63" s="28">
        <v>51</v>
      </c>
      <c r="F63" s="28">
        <v>51</v>
      </c>
      <c r="G63" s="28">
        <v>51</v>
      </c>
      <c r="H63" s="28">
        <v>51</v>
      </c>
      <c r="I63" s="28">
        <v>51</v>
      </c>
      <c r="J63" s="28">
        <v>51</v>
      </c>
      <c r="K63" s="28">
        <v>51</v>
      </c>
      <c r="L63" s="28">
        <v>51</v>
      </c>
      <c r="M63" s="28">
        <v>51</v>
      </c>
      <c r="N63" s="28">
        <v>51</v>
      </c>
      <c r="O63" s="28">
        <v>51</v>
      </c>
      <c r="P63" s="28">
        <v>51</v>
      </c>
      <c r="Q63" s="29">
        <v>51</v>
      </c>
    </row>
    <row r="65" spans="2:17" ht="15" thickBot="1" x14ac:dyDescent="0.35"/>
    <row r="66" spans="2:17" x14ac:dyDescent="0.3">
      <c r="B66" s="13" t="str">
        <f>'Team 1'!A169</f>
        <v>Final Inspection &amp; Handover Completed</v>
      </c>
      <c r="C66" s="15" t="str">
        <f>C$2</f>
        <v>Team 1:</v>
      </c>
      <c r="D66" s="15" t="str">
        <f t="shared" ref="D66:Q66" si="7">D$2</f>
        <v>Team 2:</v>
      </c>
      <c r="E66" s="15" t="str">
        <f t="shared" si="7"/>
        <v>Team 3:</v>
      </c>
      <c r="F66" s="15" t="str">
        <f t="shared" si="7"/>
        <v>Team 4:</v>
      </c>
      <c r="G66" s="15" t="str">
        <f t="shared" si="7"/>
        <v>Team 5:</v>
      </c>
      <c r="H66" s="15" t="str">
        <f t="shared" si="7"/>
        <v>Team 6:</v>
      </c>
      <c r="I66" s="15" t="str">
        <f t="shared" si="7"/>
        <v>Team 7:</v>
      </c>
      <c r="J66" s="15" t="str">
        <f t="shared" si="7"/>
        <v>Team 8:</v>
      </c>
      <c r="K66" s="15" t="str">
        <f t="shared" si="7"/>
        <v>Team 9:</v>
      </c>
      <c r="L66" s="15" t="str">
        <f t="shared" si="7"/>
        <v>Team 10:</v>
      </c>
      <c r="M66" s="15" t="str">
        <f t="shared" si="7"/>
        <v>Team 11:</v>
      </c>
      <c r="N66" s="15" t="str">
        <f t="shared" si="7"/>
        <v>Team 12:</v>
      </c>
      <c r="O66" s="15" t="str">
        <f t="shared" si="7"/>
        <v>Team 13:</v>
      </c>
      <c r="P66" s="15" t="str">
        <f t="shared" si="7"/>
        <v xml:space="preserve">Team 14: </v>
      </c>
      <c r="Q66" s="36" t="str">
        <f t="shared" si="7"/>
        <v xml:space="preserve">Team 15: </v>
      </c>
    </row>
    <row r="67" spans="2:17" ht="15" thickBot="1" x14ac:dyDescent="0.35">
      <c r="B67" s="14" t="s">
        <v>19</v>
      </c>
      <c r="C67" s="30">
        <f>'Team 1'!$F$174</f>
        <v>0</v>
      </c>
      <c r="D67" s="30">
        <f>'Team 2'!$F$174</f>
        <v>0</v>
      </c>
      <c r="E67" s="30">
        <f>'Team 3'!$F$174</f>
        <v>0</v>
      </c>
      <c r="F67" s="30">
        <f>'Team 4'!$F$174</f>
        <v>0</v>
      </c>
      <c r="G67" s="30">
        <f>'Team 5'!$F$174</f>
        <v>0</v>
      </c>
      <c r="H67" s="30">
        <f>'Team 6'!$F$174</f>
        <v>0</v>
      </c>
      <c r="I67" s="30">
        <f>'Team 7'!$F$174</f>
        <v>0</v>
      </c>
      <c r="J67" s="30">
        <f>'Team 8'!$F$174</f>
        <v>0</v>
      </c>
      <c r="K67" s="30">
        <f>'Team 9'!$F$174</f>
        <v>0</v>
      </c>
      <c r="L67" s="30">
        <f>'Team 10'!$F$174</f>
        <v>0</v>
      </c>
      <c r="M67" s="30">
        <f>'Team 11'!$F$174</f>
        <v>0</v>
      </c>
      <c r="N67" s="30">
        <f>'Team 12'!$F$174</f>
        <v>0</v>
      </c>
      <c r="O67" s="30">
        <f>'Team 13'!$F$174</f>
        <v>0</v>
      </c>
      <c r="P67" s="30">
        <f>'Team 14'!$F$174</f>
        <v>0</v>
      </c>
      <c r="Q67" s="37">
        <f>'Team 15'!$F$174</f>
        <v>0</v>
      </c>
    </row>
    <row r="68" spans="2:17" x14ac:dyDescent="0.3">
      <c r="B68" s="25" t="s">
        <v>13</v>
      </c>
      <c r="C68" s="31">
        <v>95</v>
      </c>
      <c r="D68" s="31">
        <v>95</v>
      </c>
      <c r="E68" s="31">
        <v>95</v>
      </c>
      <c r="F68" s="31">
        <v>95</v>
      </c>
      <c r="G68" s="31">
        <v>95</v>
      </c>
      <c r="H68" s="31">
        <v>95</v>
      </c>
      <c r="I68" s="31">
        <v>95</v>
      </c>
      <c r="J68" s="31">
        <v>95</v>
      </c>
      <c r="K68" s="31">
        <v>95</v>
      </c>
      <c r="L68" s="31">
        <v>95</v>
      </c>
      <c r="M68" s="31">
        <v>95</v>
      </c>
      <c r="N68" s="31">
        <v>95</v>
      </c>
      <c r="O68" s="31">
        <v>95</v>
      </c>
      <c r="P68" s="31">
        <v>95</v>
      </c>
      <c r="Q68" s="31">
        <v>95</v>
      </c>
    </row>
    <row r="69" spans="2:17" x14ac:dyDescent="0.3">
      <c r="B69" s="7" t="s">
        <v>0</v>
      </c>
      <c r="C69" s="7">
        <v>85</v>
      </c>
      <c r="D69" s="7">
        <v>85</v>
      </c>
      <c r="E69" s="7">
        <v>85</v>
      </c>
      <c r="F69" s="7">
        <v>85</v>
      </c>
      <c r="G69" s="7">
        <v>85</v>
      </c>
      <c r="H69" s="7">
        <v>85</v>
      </c>
      <c r="I69" s="7">
        <v>85</v>
      </c>
      <c r="J69" s="7">
        <v>85</v>
      </c>
      <c r="K69" s="7">
        <v>85</v>
      </c>
      <c r="L69" s="7">
        <v>85</v>
      </c>
      <c r="M69" s="7">
        <v>85</v>
      </c>
      <c r="N69" s="7">
        <v>85</v>
      </c>
      <c r="O69" s="7">
        <v>85</v>
      </c>
      <c r="P69" s="7">
        <v>85</v>
      </c>
      <c r="Q69" s="26">
        <v>85</v>
      </c>
    </row>
    <row r="70" spans="2:17" x14ac:dyDescent="0.3">
      <c r="B70" s="8" t="s">
        <v>1</v>
      </c>
      <c r="C70" s="8">
        <v>75</v>
      </c>
      <c r="D70" s="8">
        <v>75</v>
      </c>
      <c r="E70" s="8">
        <v>75</v>
      </c>
      <c r="F70" s="8">
        <v>75</v>
      </c>
      <c r="G70" s="8">
        <v>75</v>
      </c>
      <c r="H70" s="8">
        <v>75</v>
      </c>
      <c r="I70" s="8">
        <v>75</v>
      </c>
      <c r="J70" s="8">
        <v>75</v>
      </c>
      <c r="K70" s="8">
        <v>75</v>
      </c>
      <c r="L70" s="8">
        <v>75</v>
      </c>
      <c r="M70" s="8">
        <v>75</v>
      </c>
      <c r="N70" s="8">
        <v>75</v>
      </c>
      <c r="O70" s="8">
        <v>75</v>
      </c>
      <c r="P70" s="8">
        <v>75</v>
      </c>
      <c r="Q70" s="27">
        <v>75</v>
      </c>
    </row>
    <row r="71" spans="2:17" ht="15" thickBot="1" x14ac:dyDescent="0.35">
      <c r="B71" s="28" t="s">
        <v>2</v>
      </c>
      <c r="C71" s="28">
        <v>51</v>
      </c>
      <c r="D71" s="28">
        <v>51</v>
      </c>
      <c r="E71" s="28">
        <v>51</v>
      </c>
      <c r="F71" s="28">
        <v>51</v>
      </c>
      <c r="G71" s="28">
        <v>51</v>
      </c>
      <c r="H71" s="28">
        <v>51</v>
      </c>
      <c r="I71" s="28">
        <v>51</v>
      </c>
      <c r="J71" s="28">
        <v>51</v>
      </c>
      <c r="K71" s="28">
        <v>51</v>
      </c>
      <c r="L71" s="28">
        <v>51</v>
      </c>
      <c r="M71" s="28">
        <v>51</v>
      </c>
      <c r="N71" s="28">
        <v>51</v>
      </c>
      <c r="O71" s="28">
        <v>51</v>
      </c>
      <c r="P71" s="28">
        <v>51</v>
      </c>
      <c r="Q71" s="29">
        <v>51</v>
      </c>
    </row>
    <row r="73" spans="2:17" ht="15" thickBot="1" x14ac:dyDescent="0.35"/>
    <row r="74" spans="2:17" x14ac:dyDescent="0.3">
      <c r="B74" s="13" t="str">
        <f>'Team 1'!A176</f>
        <v>Leaving Site</v>
      </c>
      <c r="C74" s="15" t="str">
        <f>C$2</f>
        <v>Team 1:</v>
      </c>
      <c r="D74" s="15" t="str">
        <f t="shared" ref="D74:Q74" si="8">D$2</f>
        <v>Team 2:</v>
      </c>
      <c r="E74" s="15" t="str">
        <f t="shared" si="8"/>
        <v>Team 3:</v>
      </c>
      <c r="F74" s="15" t="str">
        <f t="shared" si="8"/>
        <v>Team 4:</v>
      </c>
      <c r="G74" s="15" t="str">
        <f t="shared" si="8"/>
        <v>Team 5:</v>
      </c>
      <c r="H74" s="15" t="str">
        <f t="shared" si="8"/>
        <v>Team 6:</v>
      </c>
      <c r="I74" s="15" t="str">
        <f t="shared" si="8"/>
        <v>Team 7:</v>
      </c>
      <c r="J74" s="15" t="str">
        <f t="shared" si="8"/>
        <v>Team 8:</v>
      </c>
      <c r="K74" s="15" t="str">
        <f t="shared" si="8"/>
        <v>Team 9:</v>
      </c>
      <c r="L74" s="15" t="str">
        <f t="shared" si="8"/>
        <v>Team 10:</v>
      </c>
      <c r="M74" s="15" t="str">
        <f t="shared" si="8"/>
        <v>Team 11:</v>
      </c>
      <c r="N74" s="15" t="str">
        <f t="shared" si="8"/>
        <v>Team 12:</v>
      </c>
      <c r="O74" s="15" t="str">
        <f t="shared" si="8"/>
        <v>Team 13:</v>
      </c>
      <c r="P74" s="15" t="str">
        <f t="shared" si="8"/>
        <v xml:space="preserve">Team 14: </v>
      </c>
      <c r="Q74" s="36" t="str">
        <f t="shared" si="8"/>
        <v xml:space="preserve">Team 15: </v>
      </c>
    </row>
    <row r="75" spans="2:17" ht="15" thickBot="1" x14ac:dyDescent="0.35">
      <c r="B75" s="14" t="s">
        <v>19</v>
      </c>
      <c r="C75" s="30">
        <f>'Team 1'!$F$190</f>
        <v>0</v>
      </c>
      <c r="D75" s="30">
        <f>'Team 2'!$F$190</f>
        <v>0</v>
      </c>
      <c r="E75" s="30">
        <f>'Team 3'!$F$190</f>
        <v>0</v>
      </c>
      <c r="F75" s="30">
        <f>'Team 4'!$F$190</f>
        <v>0</v>
      </c>
      <c r="G75" s="30">
        <f>'Team 5'!$F$190</f>
        <v>0</v>
      </c>
      <c r="H75" s="30">
        <f>'Team 6'!$F$190</f>
        <v>0</v>
      </c>
      <c r="I75" s="30">
        <f>'Team 7'!$F$190</f>
        <v>0</v>
      </c>
      <c r="J75" s="30">
        <f>'Team 8'!$F$190</f>
        <v>0</v>
      </c>
      <c r="K75" s="30">
        <f>'Team 9'!$F$190</f>
        <v>0</v>
      </c>
      <c r="L75" s="30">
        <f>'Team 10'!$F$190</f>
        <v>0</v>
      </c>
      <c r="M75" s="30">
        <f>'Team 11'!$F$190</f>
        <v>0</v>
      </c>
      <c r="N75" s="30">
        <f>'Team 12'!$F$190</f>
        <v>0</v>
      </c>
      <c r="O75" s="30">
        <f>'Team 13'!$F$190</f>
        <v>0</v>
      </c>
      <c r="P75" s="30">
        <f>'Team 14'!$F$190</f>
        <v>0</v>
      </c>
      <c r="Q75" s="37">
        <f>'Team 15'!$F$190</f>
        <v>0</v>
      </c>
    </row>
    <row r="76" spans="2:17" x14ac:dyDescent="0.3">
      <c r="B76" s="25" t="s">
        <v>13</v>
      </c>
      <c r="C76" s="31">
        <v>95</v>
      </c>
      <c r="D76" s="31">
        <v>95</v>
      </c>
      <c r="E76" s="31">
        <v>95</v>
      </c>
      <c r="F76" s="31">
        <v>95</v>
      </c>
      <c r="G76" s="31">
        <v>95</v>
      </c>
      <c r="H76" s="31">
        <v>95</v>
      </c>
      <c r="I76" s="31">
        <v>95</v>
      </c>
      <c r="J76" s="31">
        <v>95</v>
      </c>
      <c r="K76" s="31">
        <v>95</v>
      </c>
      <c r="L76" s="31">
        <v>95</v>
      </c>
      <c r="M76" s="31">
        <v>95</v>
      </c>
      <c r="N76" s="31">
        <v>95</v>
      </c>
      <c r="O76" s="31">
        <v>95</v>
      </c>
      <c r="P76" s="31">
        <v>95</v>
      </c>
      <c r="Q76" s="31">
        <v>95</v>
      </c>
    </row>
    <row r="77" spans="2:17" x14ac:dyDescent="0.3">
      <c r="B77" s="7" t="s">
        <v>0</v>
      </c>
      <c r="C77" s="7">
        <v>85</v>
      </c>
      <c r="D77" s="7">
        <v>85</v>
      </c>
      <c r="E77" s="7">
        <v>85</v>
      </c>
      <c r="F77" s="7">
        <v>85</v>
      </c>
      <c r="G77" s="7">
        <v>85</v>
      </c>
      <c r="H77" s="7">
        <v>85</v>
      </c>
      <c r="I77" s="7">
        <v>85</v>
      </c>
      <c r="J77" s="7">
        <v>85</v>
      </c>
      <c r="K77" s="7">
        <v>85</v>
      </c>
      <c r="L77" s="7">
        <v>85</v>
      </c>
      <c r="M77" s="7">
        <v>85</v>
      </c>
      <c r="N77" s="7">
        <v>85</v>
      </c>
      <c r="O77" s="7">
        <v>85</v>
      </c>
      <c r="P77" s="7">
        <v>85</v>
      </c>
      <c r="Q77" s="26">
        <v>85</v>
      </c>
    </row>
    <row r="78" spans="2:17" x14ac:dyDescent="0.3">
      <c r="B78" s="8" t="s">
        <v>1</v>
      </c>
      <c r="C78" s="8">
        <v>75</v>
      </c>
      <c r="D78" s="8">
        <v>75</v>
      </c>
      <c r="E78" s="8">
        <v>75</v>
      </c>
      <c r="F78" s="8">
        <v>75</v>
      </c>
      <c r="G78" s="8">
        <v>75</v>
      </c>
      <c r="H78" s="8">
        <v>75</v>
      </c>
      <c r="I78" s="8">
        <v>75</v>
      </c>
      <c r="J78" s="8">
        <v>75</v>
      </c>
      <c r="K78" s="8">
        <v>75</v>
      </c>
      <c r="L78" s="8">
        <v>75</v>
      </c>
      <c r="M78" s="8">
        <v>75</v>
      </c>
      <c r="N78" s="8">
        <v>75</v>
      </c>
      <c r="O78" s="8">
        <v>75</v>
      </c>
      <c r="P78" s="8">
        <v>75</v>
      </c>
      <c r="Q78" s="27">
        <v>75</v>
      </c>
    </row>
    <row r="79" spans="2:17" ht="15" thickBot="1" x14ac:dyDescent="0.35">
      <c r="B79" s="28" t="s">
        <v>2</v>
      </c>
      <c r="C79" s="28">
        <v>51</v>
      </c>
      <c r="D79" s="28">
        <v>51</v>
      </c>
      <c r="E79" s="28">
        <v>51</v>
      </c>
      <c r="F79" s="28">
        <v>51</v>
      </c>
      <c r="G79" s="28">
        <v>51</v>
      </c>
      <c r="H79" s="28">
        <v>51</v>
      </c>
      <c r="I79" s="28">
        <v>51</v>
      </c>
      <c r="J79" s="28">
        <v>51</v>
      </c>
      <c r="K79" s="28">
        <v>51</v>
      </c>
      <c r="L79" s="28">
        <v>51</v>
      </c>
      <c r="M79" s="28">
        <v>51</v>
      </c>
      <c r="N79" s="28">
        <v>51</v>
      </c>
      <c r="O79" s="28">
        <v>51</v>
      </c>
      <c r="P79" s="28">
        <v>51</v>
      </c>
      <c r="Q79" s="29">
        <v>51</v>
      </c>
    </row>
    <row r="81" spans="2:17" ht="15" thickBot="1" x14ac:dyDescent="0.35"/>
    <row r="82" spans="2:17" x14ac:dyDescent="0.3">
      <c r="B82" s="13" t="s">
        <v>18</v>
      </c>
      <c r="C82" s="15" t="str">
        <f>C$2</f>
        <v>Team 1:</v>
      </c>
      <c r="D82" s="15" t="str">
        <f t="shared" ref="D82:Q82" si="9">D$2</f>
        <v>Team 2:</v>
      </c>
      <c r="E82" s="15" t="str">
        <f t="shared" si="9"/>
        <v>Team 3:</v>
      </c>
      <c r="F82" s="15" t="str">
        <f t="shared" si="9"/>
        <v>Team 4:</v>
      </c>
      <c r="G82" s="15" t="str">
        <f t="shared" si="9"/>
        <v>Team 5:</v>
      </c>
      <c r="H82" s="15" t="str">
        <f t="shared" si="9"/>
        <v>Team 6:</v>
      </c>
      <c r="I82" s="15" t="str">
        <f t="shared" si="9"/>
        <v>Team 7:</v>
      </c>
      <c r="J82" s="15" t="str">
        <f t="shared" si="9"/>
        <v>Team 8:</v>
      </c>
      <c r="K82" s="15" t="str">
        <f t="shared" si="9"/>
        <v>Team 9:</v>
      </c>
      <c r="L82" s="15" t="str">
        <f t="shared" si="9"/>
        <v>Team 10:</v>
      </c>
      <c r="M82" s="15" t="str">
        <f t="shared" si="9"/>
        <v>Team 11:</v>
      </c>
      <c r="N82" s="15" t="str">
        <f t="shared" si="9"/>
        <v>Team 12:</v>
      </c>
      <c r="O82" s="15" t="str">
        <f t="shared" si="9"/>
        <v>Team 13:</v>
      </c>
      <c r="P82" s="15" t="str">
        <f t="shared" si="9"/>
        <v xml:space="preserve">Team 14: </v>
      </c>
      <c r="Q82" s="36" t="str">
        <f t="shared" si="9"/>
        <v xml:space="preserve">Team 15: </v>
      </c>
    </row>
    <row r="83" spans="2:17" ht="15" thickBot="1" x14ac:dyDescent="0.35">
      <c r="B83" s="14" t="s">
        <v>18</v>
      </c>
      <c r="C83" s="30">
        <f>'Team 1'!$F$195</f>
        <v>0</v>
      </c>
      <c r="D83" s="30">
        <f>'Team 2'!$F$195</f>
        <v>0</v>
      </c>
      <c r="E83" s="30">
        <f>'Team 3'!$F$195</f>
        <v>0</v>
      </c>
      <c r="F83" s="30">
        <f>'Team 4'!$F$195</f>
        <v>0</v>
      </c>
      <c r="G83" s="30">
        <f>'Team 5'!$F$195</f>
        <v>0</v>
      </c>
      <c r="H83" s="30">
        <f>'Team 6'!$F$195</f>
        <v>0</v>
      </c>
      <c r="I83" s="30">
        <f>'Team 7'!$F$195</f>
        <v>0</v>
      </c>
      <c r="J83" s="30">
        <f>'Team 8'!$F$195</f>
        <v>0</v>
      </c>
      <c r="K83" s="30">
        <f>'Team 9'!$F$195</f>
        <v>0</v>
      </c>
      <c r="L83" s="30">
        <f>'Team 10'!$F$195</f>
        <v>0</v>
      </c>
      <c r="M83" s="30">
        <f>'Team 11'!$F$195</f>
        <v>0</v>
      </c>
      <c r="N83" s="30">
        <f>'Team 12'!$F$195</f>
        <v>0</v>
      </c>
      <c r="O83" s="30">
        <f>'Team 13'!$F$195</f>
        <v>0</v>
      </c>
      <c r="P83" s="30">
        <f>'Team 14'!$F$195</f>
        <v>0</v>
      </c>
      <c r="Q83" s="37">
        <f>'Team 15'!$F$195</f>
        <v>0</v>
      </c>
    </row>
    <row r="84" spans="2:17" x14ac:dyDescent="0.3">
      <c r="B84" s="25" t="s">
        <v>13</v>
      </c>
      <c r="C84" s="31">
        <v>95</v>
      </c>
      <c r="D84" s="31">
        <v>95</v>
      </c>
      <c r="E84" s="31">
        <v>95</v>
      </c>
      <c r="F84" s="31">
        <v>95</v>
      </c>
      <c r="G84" s="31">
        <v>95</v>
      </c>
      <c r="H84" s="31">
        <v>95</v>
      </c>
      <c r="I84" s="31">
        <v>95</v>
      </c>
      <c r="J84" s="31">
        <v>95</v>
      </c>
      <c r="K84" s="31">
        <v>95</v>
      </c>
      <c r="L84" s="31">
        <v>95</v>
      </c>
      <c r="M84" s="31">
        <v>95</v>
      </c>
      <c r="N84" s="31">
        <v>95</v>
      </c>
      <c r="O84" s="31">
        <v>95</v>
      </c>
      <c r="P84" s="31">
        <v>95</v>
      </c>
      <c r="Q84" s="31">
        <v>95</v>
      </c>
    </row>
    <row r="85" spans="2:17" x14ac:dyDescent="0.3">
      <c r="B85" s="7" t="s">
        <v>0</v>
      </c>
      <c r="C85" s="7">
        <v>85</v>
      </c>
      <c r="D85" s="7">
        <v>85</v>
      </c>
      <c r="E85" s="7">
        <v>85</v>
      </c>
      <c r="F85" s="7">
        <v>85</v>
      </c>
      <c r="G85" s="7">
        <v>85</v>
      </c>
      <c r="H85" s="7">
        <v>85</v>
      </c>
      <c r="I85" s="7">
        <v>85</v>
      </c>
      <c r="J85" s="7">
        <v>85</v>
      </c>
      <c r="K85" s="7">
        <v>85</v>
      </c>
      <c r="L85" s="7">
        <v>85</v>
      </c>
      <c r="M85" s="7">
        <v>85</v>
      </c>
      <c r="N85" s="7">
        <v>85</v>
      </c>
      <c r="O85" s="7">
        <v>85</v>
      </c>
      <c r="P85" s="7">
        <v>85</v>
      </c>
      <c r="Q85" s="26">
        <v>85</v>
      </c>
    </row>
    <row r="86" spans="2:17" x14ac:dyDescent="0.3">
      <c r="B86" s="8" t="s">
        <v>1</v>
      </c>
      <c r="C86" s="8">
        <v>75</v>
      </c>
      <c r="D86" s="8">
        <v>75</v>
      </c>
      <c r="E86" s="8">
        <v>75</v>
      </c>
      <c r="F86" s="8">
        <v>75</v>
      </c>
      <c r="G86" s="8">
        <v>75</v>
      </c>
      <c r="H86" s="8">
        <v>75</v>
      </c>
      <c r="I86" s="8">
        <v>75</v>
      </c>
      <c r="J86" s="8">
        <v>75</v>
      </c>
      <c r="K86" s="8">
        <v>75</v>
      </c>
      <c r="L86" s="8">
        <v>75</v>
      </c>
      <c r="M86" s="8">
        <v>75</v>
      </c>
      <c r="N86" s="8">
        <v>75</v>
      </c>
      <c r="O86" s="8">
        <v>75</v>
      </c>
      <c r="P86" s="8">
        <v>75</v>
      </c>
      <c r="Q86" s="27">
        <v>75</v>
      </c>
    </row>
    <row r="87" spans="2:17" ht="15" thickBot="1" x14ac:dyDescent="0.35">
      <c r="B87" s="28" t="s">
        <v>2</v>
      </c>
      <c r="C87" s="28">
        <v>51</v>
      </c>
      <c r="D87" s="28">
        <v>51</v>
      </c>
      <c r="E87" s="28">
        <v>51</v>
      </c>
      <c r="F87" s="28">
        <v>51</v>
      </c>
      <c r="G87" s="28">
        <v>51</v>
      </c>
      <c r="H87" s="28">
        <v>51</v>
      </c>
      <c r="I87" s="28">
        <v>51</v>
      </c>
      <c r="J87" s="28">
        <v>51</v>
      </c>
      <c r="K87" s="28">
        <v>51</v>
      </c>
      <c r="L87" s="28">
        <v>51</v>
      </c>
      <c r="M87" s="28">
        <v>51</v>
      </c>
      <c r="N87" s="28">
        <v>51</v>
      </c>
      <c r="O87" s="28">
        <v>51</v>
      </c>
      <c r="P87" s="28">
        <v>51</v>
      </c>
      <c r="Q87" s="29">
        <v>51</v>
      </c>
    </row>
    <row r="90" spans="2:17" ht="15" thickBot="1" x14ac:dyDescent="0.35"/>
    <row r="91" spans="2:17" x14ac:dyDescent="0.3">
      <c r="B91" s="1" t="s">
        <v>5</v>
      </c>
      <c r="C91" s="2"/>
      <c r="D91" s="3"/>
    </row>
    <row r="92" spans="2:17" x14ac:dyDescent="0.3">
      <c r="B92" s="4" t="s">
        <v>6</v>
      </c>
      <c r="C92" s="5" t="s">
        <v>7</v>
      </c>
      <c r="D92" s="6"/>
    </row>
    <row r="93" spans="2:17" x14ac:dyDescent="0.3">
      <c r="B93" s="7" t="s">
        <v>9</v>
      </c>
      <c r="C93" s="5" t="s">
        <v>0</v>
      </c>
      <c r="D93" s="6"/>
    </row>
    <row r="94" spans="2:17" x14ac:dyDescent="0.3">
      <c r="B94" s="8" t="s">
        <v>10</v>
      </c>
      <c r="C94" s="5" t="s">
        <v>1</v>
      </c>
      <c r="D94" s="6"/>
    </row>
    <row r="95" spans="2:17" x14ac:dyDescent="0.3">
      <c r="B95" s="9" t="s">
        <v>11</v>
      </c>
      <c r="C95" s="5" t="s">
        <v>2</v>
      </c>
      <c r="D95" s="6"/>
    </row>
    <row r="96" spans="2:17" ht="15" thickBot="1" x14ac:dyDescent="0.35">
      <c r="B96" s="10" t="s">
        <v>12</v>
      </c>
      <c r="C96" s="11" t="s">
        <v>8</v>
      </c>
      <c r="D96" s="12"/>
    </row>
  </sheetData>
  <conditionalFormatting sqref="C3:Q3 C11:Q11 C19:Q19 C27:Q27 C35:Q35 C43:Q43 C51:Q51 C83:Q83">
    <cfRule type="cellIs" dxfId="844" priority="66" operator="greaterThanOrEqual">
      <formula>95</formula>
    </cfRule>
    <cfRule type="cellIs" dxfId="843" priority="67" operator="between">
      <formula>85</formula>
      <formula>94.9</formula>
    </cfRule>
    <cfRule type="cellIs" dxfId="842" priority="68" operator="between">
      <formula>75</formula>
      <formula>84.9</formula>
    </cfRule>
    <cfRule type="cellIs" dxfId="841" priority="69" operator="between">
      <formula>51</formula>
      <formula>74.9</formula>
    </cfRule>
    <cfRule type="cellIs" dxfId="840" priority="70" operator="lessThanOrEqual">
      <formula>50.9</formula>
    </cfRule>
  </conditionalFormatting>
  <conditionalFormatting sqref="C59:Q59">
    <cfRule type="cellIs" dxfId="839" priority="11" operator="greaterThanOrEqual">
      <formula>95</formula>
    </cfRule>
    <cfRule type="cellIs" dxfId="838" priority="12" operator="between">
      <formula>85</formula>
      <formula>94.9</formula>
    </cfRule>
    <cfRule type="cellIs" dxfId="837" priority="13" operator="between">
      <formula>75</formula>
      <formula>84.9</formula>
    </cfRule>
    <cfRule type="cellIs" dxfId="836" priority="14" operator="between">
      <formula>51</formula>
      <formula>74.9</formula>
    </cfRule>
    <cfRule type="cellIs" dxfId="835" priority="15" operator="lessThanOrEqual">
      <formula>50.9</formula>
    </cfRule>
  </conditionalFormatting>
  <conditionalFormatting sqref="C67:Q67">
    <cfRule type="cellIs" dxfId="834" priority="6" operator="greaterThanOrEqual">
      <formula>95</formula>
    </cfRule>
    <cfRule type="cellIs" dxfId="833" priority="7" operator="between">
      <formula>85</formula>
      <formula>94.9</formula>
    </cfRule>
    <cfRule type="cellIs" dxfId="832" priority="8" operator="between">
      <formula>75</formula>
      <formula>84.9</formula>
    </cfRule>
    <cfRule type="cellIs" dxfId="831" priority="9" operator="between">
      <formula>51</formula>
      <formula>74.9</formula>
    </cfRule>
    <cfRule type="cellIs" dxfId="830" priority="10" operator="lessThanOrEqual">
      <formula>50.9</formula>
    </cfRule>
  </conditionalFormatting>
  <conditionalFormatting sqref="C75:Q75">
    <cfRule type="cellIs" dxfId="829" priority="1" operator="greaterThanOrEqual">
      <formula>95</formula>
    </cfRule>
    <cfRule type="cellIs" dxfId="828" priority="2" operator="between">
      <formula>85</formula>
      <formula>94.9</formula>
    </cfRule>
    <cfRule type="cellIs" dxfId="827" priority="3" operator="between">
      <formula>75</formula>
      <formula>84.9</formula>
    </cfRule>
    <cfRule type="cellIs" dxfId="826" priority="4" operator="between">
      <formula>51</formula>
      <formula>74.9</formula>
    </cfRule>
    <cfRule type="cellIs" dxfId="825" priority="5" operator="lessThanOrEqual">
      <formula>50.9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07"/>
  <sheetViews>
    <sheetView showGridLines="0" zoomScale="50" zoomScaleNormal="50" workbookViewId="0">
      <pane ySplit="19" topLeftCell="A20" activePane="bottomLeft" state="frozen"/>
      <selection pane="bottomLeft" activeCell="A4" sqref="A4"/>
    </sheetView>
  </sheetViews>
  <sheetFormatPr defaultColWidth="8.77734375" defaultRowHeight="15" x14ac:dyDescent="0.35"/>
  <cols>
    <col min="1" max="1" width="51.44140625" style="16" customWidth="1"/>
    <col min="2" max="2" width="7.21875" style="16" customWidth="1"/>
    <col min="3" max="4" width="7" style="16" customWidth="1"/>
    <col min="5" max="5" width="7.21875" style="16" customWidth="1"/>
    <col min="6" max="6" width="17.21875" style="22" customWidth="1"/>
    <col min="7" max="8" width="60.77734375" style="16" customWidth="1"/>
    <col min="9" max="10" width="8.77734375" style="16" customWidth="1"/>
    <col min="11" max="11" width="8.77734375" style="23" customWidth="1"/>
    <col min="12" max="12" width="9.77734375" style="16" bestFit="1" customWidth="1"/>
    <col min="13" max="16384" width="8.77734375" style="16"/>
  </cols>
  <sheetData>
    <row r="1" spans="1:12" ht="7.5" customHeight="1" x14ac:dyDescent="0.4">
      <c r="A1" s="17"/>
      <c r="B1" s="17"/>
      <c r="C1" s="17"/>
      <c r="D1" s="17"/>
      <c r="E1" s="17"/>
      <c r="F1" s="21"/>
      <c r="G1" s="17"/>
      <c r="H1" s="17"/>
      <c r="I1" s="17"/>
    </row>
    <row r="2" spans="1:12" ht="33.75" customHeight="1" thickBot="1" x14ac:dyDescent="0.45">
      <c r="A2" s="143" t="s">
        <v>174</v>
      </c>
      <c r="B2" s="143"/>
      <c r="C2" s="143"/>
      <c r="D2" s="143"/>
      <c r="E2" s="143"/>
      <c r="F2" s="143"/>
      <c r="G2" s="143"/>
      <c r="H2" s="143"/>
      <c r="J2" s="32"/>
    </row>
    <row r="3" spans="1:12" s="34" customFormat="1" ht="27.45" customHeight="1" thickBot="1" x14ac:dyDescent="0.5">
      <c r="A3" s="41" t="s">
        <v>32</v>
      </c>
      <c r="B3" s="18"/>
      <c r="C3" s="147" t="s">
        <v>179</v>
      </c>
      <c r="D3" s="148"/>
      <c r="E3" s="148"/>
      <c r="F3" s="148"/>
      <c r="G3" s="148"/>
      <c r="H3" s="148"/>
      <c r="I3" s="38"/>
      <c r="J3" s="18"/>
      <c r="K3" s="20"/>
      <c r="L3" s="18"/>
    </row>
    <row r="4" spans="1:12" s="34" customFormat="1" ht="25.2" customHeight="1" thickBot="1" x14ac:dyDescent="0.45">
      <c r="A4" s="41" t="s">
        <v>17</v>
      </c>
      <c r="B4" s="18"/>
      <c r="C4" s="148"/>
      <c r="D4" s="148"/>
      <c r="E4" s="148"/>
      <c r="F4" s="148"/>
      <c r="G4" s="148"/>
      <c r="H4" s="148"/>
      <c r="I4" s="39"/>
      <c r="J4" s="35"/>
      <c r="K4" s="35"/>
      <c r="L4" s="35"/>
    </row>
    <row r="5" spans="1:12" s="34" customFormat="1" ht="24" customHeight="1" thickBot="1" x14ac:dyDescent="0.45">
      <c r="A5" s="41" t="s">
        <v>14</v>
      </c>
      <c r="B5" s="18"/>
      <c r="C5" s="148"/>
      <c r="D5" s="148"/>
      <c r="E5" s="148"/>
      <c r="F5" s="148"/>
      <c r="G5" s="148"/>
      <c r="H5" s="148"/>
      <c r="I5" s="39"/>
      <c r="J5" s="35"/>
      <c r="K5" s="35"/>
      <c r="L5" s="35"/>
    </row>
    <row r="6" spans="1:12" s="34" customFormat="1" ht="24" customHeight="1" x14ac:dyDescent="0.4">
      <c r="A6" s="40"/>
      <c r="B6" s="18"/>
      <c r="C6" s="148"/>
      <c r="D6" s="148"/>
      <c r="E6" s="148"/>
      <c r="F6" s="148"/>
      <c r="G6" s="148"/>
      <c r="H6" s="148"/>
      <c r="I6" s="39"/>
      <c r="J6" s="35"/>
      <c r="K6" s="35"/>
      <c r="L6" s="35"/>
    </row>
    <row r="7" spans="1:12" s="34" customFormat="1" ht="24" customHeight="1" x14ac:dyDescent="0.4">
      <c r="C7" s="148"/>
      <c r="D7" s="148"/>
      <c r="E7" s="148"/>
      <c r="F7" s="148"/>
      <c r="G7" s="148"/>
      <c r="H7" s="148"/>
      <c r="I7" s="39"/>
      <c r="J7" s="35"/>
      <c r="K7" s="35"/>
      <c r="L7" s="35"/>
    </row>
    <row r="8" spans="1:12" s="34" customFormat="1" ht="24" customHeight="1" x14ac:dyDescent="0.4">
      <c r="C8" s="148"/>
      <c r="D8" s="148"/>
      <c r="E8" s="148"/>
      <c r="F8" s="148"/>
      <c r="G8" s="148"/>
      <c r="H8" s="148"/>
      <c r="I8" s="39"/>
      <c r="J8" s="35"/>
      <c r="K8" s="35"/>
      <c r="L8" s="35"/>
    </row>
    <row r="9" spans="1:12" ht="7.05" customHeight="1" thickBot="1" x14ac:dyDescent="0.45">
      <c r="A9" s="17"/>
      <c r="B9" s="17"/>
      <c r="C9" s="33"/>
      <c r="D9" s="33"/>
      <c r="E9" s="33"/>
      <c r="F9" s="33"/>
      <c r="G9" s="33"/>
      <c r="H9" s="17"/>
      <c r="I9" s="17"/>
    </row>
    <row r="10" spans="1:12" ht="19.5" thickBot="1" x14ac:dyDescent="0.55000000000000004">
      <c r="A10" s="42" t="s">
        <v>175</v>
      </c>
      <c r="B10" s="43"/>
      <c r="C10" s="43"/>
      <c r="D10" s="43"/>
      <c r="E10" s="44"/>
      <c r="F10" s="45"/>
      <c r="G10" s="43"/>
      <c r="H10" s="46"/>
      <c r="I10" s="47"/>
      <c r="J10" s="34"/>
      <c r="K10" s="48"/>
      <c r="L10" s="34"/>
    </row>
    <row r="11" spans="1:12" ht="19.05" x14ac:dyDescent="0.5">
      <c r="A11" s="144"/>
      <c r="B11" s="145"/>
      <c r="C11" s="145"/>
      <c r="D11" s="145"/>
      <c r="E11" s="145"/>
      <c r="F11" s="145"/>
      <c r="G11" s="145"/>
      <c r="H11" s="146"/>
      <c r="I11" s="49"/>
      <c r="J11" s="34"/>
      <c r="K11" s="48"/>
      <c r="L11" s="34"/>
    </row>
    <row r="12" spans="1:12" ht="19.05" x14ac:dyDescent="0.5">
      <c r="A12" s="140"/>
      <c r="B12" s="141"/>
      <c r="C12" s="141"/>
      <c r="D12" s="141"/>
      <c r="E12" s="141"/>
      <c r="F12" s="141"/>
      <c r="G12" s="141"/>
      <c r="H12" s="142"/>
      <c r="I12" s="49"/>
      <c r="J12" s="34"/>
      <c r="K12" s="48"/>
      <c r="L12" s="34"/>
    </row>
    <row r="13" spans="1:12" ht="19.05" x14ac:dyDescent="0.5">
      <c r="A13" s="140"/>
      <c r="B13" s="141"/>
      <c r="C13" s="141"/>
      <c r="D13" s="141"/>
      <c r="E13" s="141"/>
      <c r="F13" s="141"/>
      <c r="G13" s="141"/>
      <c r="H13" s="142"/>
      <c r="I13" s="49"/>
      <c r="J13" s="34"/>
      <c r="K13" s="48"/>
      <c r="L13" s="34"/>
    </row>
    <row r="14" spans="1:12" ht="19.05" x14ac:dyDescent="0.5">
      <c r="A14" s="140"/>
      <c r="B14" s="141"/>
      <c r="C14" s="141"/>
      <c r="D14" s="141"/>
      <c r="E14" s="141"/>
      <c r="F14" s="141"/>
      <c r="G14" s="141"/>
      <c r="H14" s="142"/>
      <c r="I14" s="49"/>
      <c r="J14" s="34"/>
      <c r="K14" s="48"/>
      <c r="L14" s="34"/>
    </row>
    <row r="15" spans="1:12" ht="19.05" x14ac:dyDescent="0.5">
      <c r="A15" s="140"/>
      <c r="B15" s="141"/>
      <c r="C15" s="141"/>
      <c r="D15" s="141"/>
      <c r="E15" s="141"/>
      <c r="F15" s="141"/>
      <c r="G15" s="141"/>
      <c r="H15" s="142"/>
      <c r="I15" s="49"/>
      <c r="J15" s="34"/>
      <c r="K15" s="48"/>
      <c r="L15" s="34"/>
    </row>
    <row r="16" spans="1:12" ht="19.05" x14ac:dyDescent="0.5">
      <c r="A16" s="140"/>
      <c r="B16" s="141"/>
      <c r="C16" s="141"/>
      <c r="D16" s="141"/>
      <c r="E16" s="141"/>
      <c r="F16" s="141"/>
      <c r="G16" s="141"/>
      <c r="H16" s="142"/>
      <c r="I16" s="49"/>
      <c r="J16" s="34"/>
      <c r="K16" s="48"/>
      <c r="L16" s="34"/>
    </row>
    <row r="17" spans="1:12" ht="19.5" thickBot="1" x14ac:dyDescent="0.55000000000000004">
      <c r="A17" s="137"/>
      <c r="B17" s="138"/>
      <c r="C17" s="138"/>
      <c r="D17" s="138"/>
      <c r="E17" s="138"/>
      <c r="F17" s="138"/>
      <c r="G17" s="138"/>
      <c r="H17" s="139"/>
      <c r="I17" s="49"/>
      <c r="J17" s="34"/>
      <c r="K17" s="48"/>
      <c r="L17" s="34"/>
    </row>
    <row r="18" spans="1:12" ht="19.5" thickBot="1" x14ac:dyDescent="0.55000000000000004">
      <c r="A18" s="50"/>
      <c r="B18" s="50"/>
      <c r="C18" s="35"/>
      <c r="D18" s="35"/>
      <c r="E18" s="35"/>
      <c r="F18" s="35"/>
      <c r="G18" s="35"/>
      <c r="H18" s="50"/>
      <c r="I18" s="50"/>
      <c r="J18" s="34"/>
      <c r="K18" s="48"/>
      <c r="L18" s="34"/>
    </row>
    <row r="19" spans="1:12" ht="19.5" thickBot="1" x14ac:dyDescent="0.55000000000000004">
      <c r="A19" s="51" t="s">
        <v>166</v>
      </c>
      <c r="B19" s="52" t="s">
        <v>20</v>
      </c>
      <c r="C19" s="52" t="s">
        <v>21</v>
      </c>
      <c r="D19" s="52" t="s">
        <v>25</v>
      </c>
      <c r="E19" s="53" t="s">
        <v>4</v>
      </c>
      <c r="F19" s="54" t="s">
        <v>3</v>
      </c>
      <c r="G19" s="52" t="s">
        <v>28</v>
      </c>
      <c r="H19" s="52" t="s">
        <v>29</v>
      </c>
      <c r="I19" s="50"/>
      <c r="J19" s="34"/>
      <c r="K19" s="48" t="s">
        <v>15</v>
      </c>
      <c r="L19" s="34" t="s">
        <v>26</v>
      </c>
    </row>
    <row r="20" spans="1:12" ht="55.05" customHeight="1" thickBot="1" x14ac:dyDescent="0.55000000000000004">
      <c r="A20" s="118" t="s">
        <v>178</v>
      </c>
      <c r="B20" s="55"/>
      <c r="C20" s="55"/>
      <c r="D20" s="55"/>
      <c r="E20" s="56">
        <f>IF(OR(AND(B20&lt;&gt;"",C20&lt;&gt;""),AND(B20&lt;&gt;"",D20&lt;&gt;""),AND(C20&lt;&gt;"",D20&lt;&gt;"")),0,IF(B20&lt;&gt;"",1,IF(D20&lt;&gt;"",0,-1)))</f>
        <v>-1</v>
      </c>
      <c r="F20" s="57">
        <f t="shared" ref="F20:F39" si="0">E20*K20</f>
        <v>-1</v>
      </c>
      <c r="G20" s="55"/>
      <c r="H20" s="55"/>
      <c r="I20" s="50"/>
      <c r="J20" s="34"/>
      <c r="K20" s="58">
        <v>1</v>
      </c>
      <c r="L20" s="58">
        <f t="shared" ref="L20:L39" si="1">ABS(F20)</f>
        <v>1</v>
      </c>
    </row>
    <row r="21" spans="1:12" ht="55.05" customHeight="1" thickBot="1" x14ac:dyDescent="0.45">
      <c r="A21" s="121" t="s">
        <v>49</v>
      </c>
      <c r="B21" s="59"/>
      <c r="C21" s="59"/>
      <c r="D21" s="59"/>
      <c r="E21" s="56">
        <f t="shared" ref="E21:E39" si="2">IF(OR(AND(B21&lt;&gt;"",C21&lt;&gt;""),AND(B21&lt;&gt;"",D21&lt;&gt;""),AND(C21&lt;&gt;"",D21&lt;&gt;"")),0,IF(B21&lt;&gt;"",1,IF(D21&lt;&gt;"",0,-1)))</f>
        <v>-1</v>
      </c>
      <c r="F21" s="60">
        <f t="shared" si="0"/>
        <v>-1</v>
      </c>
      <c r="G21" s="59"/>
      <c r="H21" s="59"/>
      <c r="I21" s="50"/>
      <c r="J21" s="34"/>
      <c r="K21" s="58">
        <v>1</v>
      </c>
      <c r="L21" s="58">
        <f t="shared" si="1"/>
        <v>1</v>
      </c>
    </row>
    <row r="22" spans="1:12" ht="55.05" customHeight="1" thickBot="1" x14ac:dyDescent="0.55000000000000004">
      <c r="A22" s="118" t="s">
        <v>48</v>
      </c>
      <c r="B22" s="55"/>
      <c r="C22" s="55"/>
      <c r="D22" s="55"/>
      <c r="E22" s="56">
        <f t="shared" si="2"/>
        <v>-1</v>
      </c>
      <c r="F22" s="57">
        <f t="shared" si="0"/>
        <v>-1</v>
      </c>
      <c r="G22" s="55"/>
      <c r="H22" s="55"/>
      <c r="I22" s="50"/>
      <c r="J22" s="34"/>
      <c r="K22" s="58">
        <v>1</v>
      </c>
      <c r="L22" s="58">
        <f t="shared" si="1"/>
        <v>1</v>
      </c>
    </row>
    <row r="23" spans="1:12" ht="55.05" customHeight="1" thickBot="1" x14ac:dyDescent="0.55000000000000004">
      <c r="A23" s="121" t="s">
        <v>47</v>
      </c>
      <c r="B23" s="59"/>
      <c r="C23" s="59"/>
      <c r="D23" s="59"/>
      <c r="E23" s="56">
        <f t="shared" si="2"/>
        <v>-1</v>
      </c>
      <c r="F23" s="60">
        <f t="shared" si="0"/>
        <v>-1</v>
      </c>
      <c r="G23" s="59"/>
      <c r="H23" s="59"/>
      <c r="I23" s="50"/>
      <c r="J23" s="34"/>
      <c r="K23" s="58">
        <v>1</v>
      </c>
      <c r="L23" s="58">
        <f t="shared" si="1"/>
        <v>1</v>
      </c>
    </row>
    <row r="24" spans="1:12" ht="55.05" customHeight="1" thickBot="1" x14ac:dyDescent="0.55000000000000004">
      <c r="A24" s="118" t="s">
        <v>46</v>
      </c>
      <c r="B24" s="55"/>
      <c r="C24" s="55"/>
      <c r="D24" s="55"/>
      <c r="E24" s="56">
        <f t="shared" si="2"/>
        <v>-1</v>
      </c>
      <c r="F24" s="57">
        <f t="shared" si="0"/>
        <v>-3</v>
      </c>
      <c r="G24" s="55"/>
      <c r="H24" s="55"/>
      <c r="I24" s="50"/>
      <c r="J24" s="34"/>
      <c r="K24" s="58">
        <v>3</v>
      </c>
      <c r="L24" s="58">
        <f t="shared" si="1"/>
        <v>3</v>
      </c>
    </row>
    <row r="25" spans="1:12" ht="55.05" customHeight="1" thickBot="1" x14ac:dyDescent="0.55000000000000004">
      <c r="A25" s="121" t="s">
        <v>45</v>
      </c>
      <c r="B25" s="59"/>
      <c r="C25" s="59"/>
      <c r="D25" s="59"/>
      <c r="E25" s="56">
        <f t="shared" ref="E25:E37" si="3">IF(OR(AND(B25&lt;&gt;"",C25&lt;&gt;""),AND(B25&lt;&gt;"",D25&lt;&gt;""),AND(C25&lt;&gt;"",D25&lt;&gt;"")),0,IF(B25&lt;&gt;"",1,IF(D25&lt;&gt;"",0,-1)))</f>
        <v>-1</v>
      </c>
      <c r="F25" s="60">
        <f t="shared" si="0"/>
        <v>-3</v>
      </c>
      <c r="G25" s="59"/>
      <c r="H25" s="59"/>
      <c r="I25" s="50"/>
      <c r="J25" s="34"/>
      <c r="K25" s="58">
        <v>3</v>
      </c>
      <c r="L25" s="58">
        <f t="shared" si="1"/>
        <v>3</v>
      </c>
    </row>
    <row r="26" spans="1:12" ht="55.05" customHeight="1" thickBot="1" x14ac:dyDescent="0.55000000000000004">
      <c r="A26" s="118" t="s">
        <v>31</v>
      </c>
      <c r="B26" s="55"/>
      <c r="C26" s="55"/>
      <c r="D26" s="55"/>
      <c r="E26" s="56">
        <f t="shared" si="3"/>
        <v>-1</v>
      </c>
      <c r="F26" s="57">
        <f t="shared" si="0"/>
        <v>-2</v>
      </c>
      <c r="G26" s="55"/>
      <c r="H26" s="55"/>
      <c r="I26" s="50"/>
      <c r="J26" s="34"/>
      <c r="K26" s="58">
        <v>2</v>
      </c>
      <c r="L26" s="58">
        <f t="shared" si="1"/>
        <v>2</v>
      </c>
    </row>
    <row r="27" spans="1:12" ht="55.05" customHeight="1" thickBot="1" x14ac:dyDescent="0.55000000000000004">
      <c r="A27" s="121" t="s">
        <v>50</v>
      </c>
      <c r="B27" s="59"/>
      <c r="C27" s="59"/>
      <c r="D27" s="59"/>
      <c r="E27" s="56">
        <f t="shared" si="3"/>
        <v>-1</v>
      </c>
      <c r="F27" s="60">
        <f t="shared" si="0"/>
        <v>-1</v>
      </c>
      <c r="G27" s="59"/>
      <c r="H27" s="59"/>
      <c r="I27" s="50"/>
      <c r="J27" s="34"/>
      <c r="K27" s="58">
        <v>1</v>
      </c>
      <c r="L27" s="58">
        <f t="shared" si="1"/>
        <v>1</v>
      </c>
    </row>
    <row r="28" spans="1:12" ht="55.05" customHeight="1" thickBot="1" x14ac:dyDescent="0.55000000000000004">
      <c r="A28" s="118" t="s">
        <v>170</v>
      </c>
      <c r="B28" s="55"/>
      <c r="C28" s="55"/>
      <c r="D28" s="55"/>
      <c r="E28" s="56">
        <f t="shared" si="3"/>
        <v>-1</v>
      </c>
      <c r="F28" s="57">
        <f t="shared" si="0"/>
        <v>-2</v>
      </c>
      <c r="G28" s="55"/>
      <c r="H28" s="55"/>
      <c r="I28" s="50"/>
      <c r="J28" s="34"/>
      <c r="K28" s="58">
        <v>2</v>
      </c>
      <c r="L28" s="58">
        <f t="shared" si="1"/>
        <v>2</v>
      </c>
    </row>
    <row r="29" spans="1:12" ht="55.05" customHeight="1" thickBot="1" x14ac:dyDescent="0.55000000000000004">
      <c r="A29" s="121" t="s">
        <v>51</v>
      </c>
      <c r="B29" s="59"/>
      <c r="C29" s="59"/>
      <c r="D29" s="59"/>
      <c r="E29" s="56">
        <f t="shared" si="3"/>
        <v>-1</v>
      </c>
      <c r="F29" s="60">
        <f t="shared" si="0"/>
        <v>-1</v>
      </c>
      <c r="G29" s="59"/>
      <c r="H29" s="59"/>
      <c r="I29" s="50"/>
      <c r="J29" s="34"/>
      <c r="K29" s="58">
        <v>1</v>
      </c>
      <c r="L29" s="58">
        <f t="shared" si="1"/>
        <v>1</v>
      </c>
    </row>
    <row r="30" spans="1:12" ht="55.05" customHeight="1" thickBot="1" x14ac:dyDescent="0.55000000000000004">
      <c r="A30" s="118" t="s">
        <v>52</v>
      </c>
      <c r="B30" s="55"/>
      <c r="C30" s="55"/>
      <c r="D30" s="55"/>
      <c r="E30" s="56">
        <f t="shared" si="3"/>
        <v>-1</v>
      </c>
      <c r="F30" s="57">
        <f t="shared" si="0"/>
        <v>-3</v>
      </c>
      <c r="G30" s="55"/>
      <c r="H30" s="55"/>
      <c r="I30" s="50"/>
      <c r="J30" s="34"/>
      <c r="K30" s="58">
        <v>3</v>
      </c>
      <c r="L30" s="58">
        <f t="shared" si="1"/>
        <v>3</v>
      </c>
    </row>
    <row r="31" spans="1:12" ht="55.05" customHeight="1" thickBot="1" x14ac:dyDescent="0.45">
      <c r="A31" s="119" t="s">
        <v>53</v>
      </c>
      <c r="B31" s="59"/>
      <c r="C31" s="59"/>
      <c r="D31" s="59"/>
      <c r="E31" s="56">
        <f t="shared" si="3"/>
        <v>-1</v>
      </c>
      <c r="F31" s="60">
        <f t="shared" si="0"/>
        <v>-1</v>
      </c>
      <c r="G31" s="59"/>
      <c r="H31" s="59"/>
      <c r="I31" s="50"/>
      <c r="J31" s="34"/>
      <c r="K31" s="58">
        <v>1</v>
      </c>
      <c r="L31" s="58">
        <f t="shared" si="1"/>
        <v>1</v>
      </c>
    </row>
    <row r="32" spans="1:12" ht="55.05" customHeight="1" thickBot="1" x14ac:dyDescent="0.45">
      <c r="A32" s="120" t="s">
        <v>54</v>
      </c>
      <c r="B32" s="55"/>
      <c r="C32" s="55"/>
      <c r="D32" s="55"/>
      <c r="E32" s="56">
        <f t="shared" si="3"/>
        <v>-1</v>
      </c>
      <c r="F32" s="57">
        <f t="shared" si="0"/>
        <v>-1</v>
      </c>
      <c r="G32" s="55"/>
      <c r="H32" s="55"/>
      <c r="I32" s="50"/>
      <c r="J32" s="34"/>
      <c r="K32" s="58">
        <v>1</v>
      </c>
      <c r="L32" s="58">
        <f t="shared" si="1"/>
        <v>1</v>
      </c>
    </row>
    <row r="33" spans="1:12" ht="55.05" customHeight="1" thickBot="1" x14ac:dyDescent="0.45">
      <c r="A33" s="119" t="s">
        <v>55</v>
      </c>
      <c r="B33" s="59"/>
      <c r="C33" s="59"/>
      <c r="D33" s="59"/>
      <c r="E33" s="56">
        <f t="shared" si="3"/>
        <v>-1</v>
      </c>
      <c r="F33" s="60">
        <f t="shared" si="0"/>
        <v>-2</v>
      </c>
      <c r="G33" s="59"/>
      <c r="H33" s="59"/>
      <c r="I33" s="50"/>
      <c r="J33" s="34"/>
      <c r="K33" s="58">
        <v>2</v>
      </c>
      <c r="L33" s="58">
        <f t="shared" si="1"/>
        <v>2</v>
      </c>
    </row>
    <row r="34" spans="1:12" ht="55.05" customHeight="1" thickBot="1" x14ac:dyDescent="0.45">
      <c r="A34" s="120" t="s">
        <v>56</v>
      </c>
      <c r="B34" s="55"/>
      <c r="C34" s="55"/>
      <c r="D34" s="55"/>
      <c r="E34" s="56">
        <f t="shared" si="3"/>
        <v>-1</v>
      </c>
      <c r="F34" s="57">
        <f t="shared" si="0"/>
        <v>-3</v>
      </c>
      <c r="G34" s="55"/>
      <c r="H34" s="55"/>
      <c r="I34" s="50"/>
      <c r="J34" s="34"/>
      <c r="K34" s="58">
        <v>3</v>
      </c>
      <c r="L34" s="58">
        <f t="shared" si="1"/>
        <v>3</v>
      </c>
    </row>
    <row r="35" spans="1:12" ht="55.05" customHeight="1" thickBot="1" x14ac:dyDescent="0.45">
      <c r="A35" s="119" t="s">
        <v>57</v>
      </c>
      <c r="B35" s="59"/>
      <c r="C35" s="59"/>
      <c r="D35" s="59"/>
      <c r="E35" s="56">
        <f t="shared" si="3"/>
        <v>-1</v>
      </c>
      <c r="F35" s="60">
        <f t="shared" si="0"/>
        <v>-2</v>
      </c>
      <c r="G35" s="59"/>
      <c r="H35" s="59"/>
      <c r="I35" s="50"/>
      <c r="J35" s="34"/>
      <c r="K35" s="58">
        <v>2</v>
      </c>
      <c r="L35" s="58">
        <f t="shared" si="1"/>
        <v>2</v>
      </c>
    </row>
    <row r="36" spans="1:12" ht="55.05" customHeight="1" thickBot="1" x14ac:dyDescent="0.45">
      <c r="A36" s="118" t="s">
        <v>58</v>
      </c>
      <c r="B36" s="55"/>
      <c r="C36" s="55"/>
      <c r="D36" s="55"/>
      <c r="E36" s="56">
        <f t="shared" si="3"/>
        <v>-1</v>
      </c>
      <c r="F36" s="57">
        <f t="shared" si="0"/>
        <v>-3</v>
      </c>
      <c r="G36" s="55"/>
      <c r="H36" s="55"/>
      <c r="I36" s="50"/>
      <c r="J36" s="34"/>
      <c r="K36" s="58">
        <v>3</v>
      </c>
      <c r="L36" s="58">
        <f t="shared" si="1"/>
        <v>3</v>
      </c>
    </row>
    <row r="37" spans="1:12" ht="55.05" customHeight="1" thickBot="1" x14ac:dyDescent="0.45">
      <c r="A37" s="121" t="s">
        <v>59</v>
      </c>
      <c r="B37" s="59"/>
      <c r="C37" s="59"/>
      <c r="D37" s="59"/>
      <c r="E37" s="56">
        <f t="shared" si="3"/>
        <v>-1</v>
      </c>
      <c r="F37" s="60">
        <f t="shared" si="0"/>
        <v>-2</v>
      </c>
      <c r="G37" s="59"/>
      <c r="H37" s="59"/>
      <c r="I37" s="50"/>
      <c r="J37" s="34"/>
      <c r="K37" s="58">
        <v>2</v>
      </c>
      <c r="L37" s="58">
        <f t="shared" si="1"/>
        <v>2</v>
      </c>
    </row>
    <row r="38" spans="1:12" ht="55.05" customHeight="1" thickBot="1" x14ac:dyDescent="0.45">
      <c r="A38" s="118" t="s">
        <v>60</v>
      </c>
      <c r="B38" s="55"/>
      <c r="C38" s="55"/>
      <c r="D38" s="55"/>
      <c r="E38" s="56">
        <f t="shared" si="2"/>
        <v>-1</v>
      </c>
      <c r="F38" s="57">
        <f t="shared" si="0"/>
        <v>-3</v>
      </c>
      <c r="G38" s="55"/>
      <c r="H38" s="55"/>
      <c r="I38" s="50"/>
      <c r="J38" s="34"/>
      <c r="K38" s="58">
        <v>3</v>
      </c>
      <c r="L38" s="58">
        <f t="shared" si="1"/>
        <v>3</v>
      </c>
    </row>
    <row r="39" spans="1:12" ht="55.05" customHeight="1" thickBot="1" x14ac:dyDescent="0.45">
      <c r="A39" s="121" t="s">
        <v>61</v>
      </c>
      <c r="B39" s="59"/>
      <c r="C39" s="59"/>
      <c r="D39" s="59"/>
      <c r="E39" s="56">
        <f t="shared" si="2"/>
        <v>-1</v>
      </c>
      <c r="F39" s="60">
        <f t="shared" si="0"/>
        <v>-3</v>
      </c>
      <c r="G39" s="59"/>
      <c r="H39" s="59"/>
      <c r="I39" s="50"/>
      <c r="J39" s="34"/>
      <c r="K39" s="58">
        <v>3</v>
      </c>
      <c r="L39" s="58">
        <f t="shared" si="1"/>
        <v>3</v>
      </c>
    </row>
    <row r="40" spans="1:12" ht="7.5" customHeight="1" x14ac:dyDescent="0.4">
      <c r="A40" s="61"/>
      <c r="B40" s="125"/>
      <c r="C40" s="125"/>
      <c r="D40" s="125"/>
      <c r="E40" s="61"/>
      <c r="F40" s="61"/>
      <c r="G40" s="125"/>
      <c r="H40" s="125"/>
      <c r="I40" s="50"/>
      <c r="J40" s="34"/>
      <c r="K40" s="62"/>
      <c r="L40" s="34"/>
    </row>
    <row r="41" spans="1:12" s="19" customFormat="1" ht="16.5" customHeight="1" thickBot="1" x14ac:dyDescent="0.45">
      <c r="A41" s="61"/>
      <c r="B41" s="126"/>
      <c r="C41" s="127"/>
      <c r="D41" s="127"/>
      <c r="E41" s="116" t="s">
        <v>27</v>
      </c>
      <c r="F41" s="114">
        <f>SUM(F20:F39)</f>
        <v>-39</v>
      </c>
      <c r="G41" s="133"/>
      <c r="H41" s="133"/>
      <c r="I41" s="50"/>
      <c r="J41" s="66" t="s">
        <v>22</v>
      </c>
      <c r="K41" s="48">
        <f>SUM(K20:K39)</f>
        <v>39</v>
      </c>
      <c r="L41" s="48">
        <f>SUM(L20:L39)</f>
        <v>39</v>
      </c>
    </row>
    <row r="42" spans="1:12" s="19" customFormat="1" ht="19.2" thickBot="1" x14ac:dyDescent="0.45">
      <c r="A42" s="61"/>
      <c r="B42" s="128"/>
      <c r="C42" s="128"/>
      <c r="D42" s="128"/>
      <c r="E42" s="70" t="s">
        <v>24</v>
      </c>
      <c r="F42" s="115">
        <f>(F41+L41)/(2*L41)*100</f>
        <v>0</v>
      </c>
      <c r="G42" s="133"/>
      <c r="H42" s="133"/>
      <c r="I42" s="50"/>
      <c r="J42" s="34"/>
      <c r="K42" s="48"/>
      <c r="L42" s="63"/>
    </row>
    <row r="43" spans="1:12" s="19" customFormat="1" ht="19.2" thickBot="1" x14ac:dyDescent="0.45">
      <c r="A43" s="61"/>
      <c r="B43" s="128"/>
      <c r="C43" s="128"/>
      <c r="D43" s="128"/>
      <c r="E43" s="68"/>
      <c r="F43" s="67"/>
      <c r="G43" s="133"/>
      <c r="H43" s="133"/>
      <c r="I43" s="50"/>
      <c r="J43" s="63"/>
      <c r="K43" s="69"/>
      <c r="L43" s="63"/>
    </row>
    <row r="44" spans="1:12" ht="19.2" thickBot="1" x14ac:dyDescent="0.45">
      <c r="A44" s="51" t="s">
        <v>30</v>
      </c>
      <c r="B44" s="129" t="s">
        <v>20</v>
      </c>
      <c r="C44" s="129" t="s">
        <v>21</v>
      </c>
      <c r="D44" s="129" t="s">
        <v>25</v>
      </c>
      <c r="E44" s="53" t="s">
        <v>4</v>
      </c>
      <c r="F44" s="54" t="s">
        <v>3</v>
      </c>
      <c r="G44" s="129" t="s">
        <v>28</v>
      </c>
      <c r="H44" s="129" t="s">
        <v>29</v>
      </c>
      <c r="I44" s="50"/>
      <c r="J44" s="34"/>
      <c r="K44" s="48" t="s">
        <v>15</v>
      </c>
      <c r="L44" s="34" t="s">
        <v>26</v>
      </c>
    </row>
    <row r="45" spans="1:12" ht="55.05" customHeight="1" thickBot="1" x14ac:dyDescent="0.45">
      <c r="A45" s="118" t="s">
        <v>62</v>
      </c>
      <c r="B45" s="55"/>
      <c r="C45" s="55"/>
      <c r="D45" s="55"/>
      <c r="E45" s="56">
        <f t="shared" ref="E45:E48" si="4">IF(OR(AND(B45&lt;&gt;"",C45&lt;&gt;""),AND(B45&lt;&gt;"",D45&lt;&gt;""),AND(C45&lt;&gt;"",D45&lt;&gt;"")),0,IF(B45&lt;&gt;"",1,IF(D45&lt;&gt;"",0,-1)))</f>
        <v>-1</v>
      </c>
      <c r="F45" s="57">
        <f>E45*K45</f>
        <v>-1</v>
      </c>
      <c r="G45" s="55"/>
      <c r="H45" s="55"/>
      <c r="I45" s="50"/>
      <c r="J45" s="34"/>
      <c r="K45" s="58">
        <v>1</v>
      </c>
      <c r="L45" s="58">
        <f>ABS(F45)</f>
        <v>1</v>
      </c>
    </row>
    <row r="46" spans="1:12" ht="55.05" customHeight="1" thickBot="1" x14ac:dyDescent="0.45">
      <c r="A46" s="121" t="s">
        <v>63</v>
      </c>
      <c r="B46" s="59"/>
      <c r="C46" s="59"/>
      <c r="D46" s="59"/>
      <c r="E46" s="56">
        <f t="shared" si="4"/>
        <v>-1</v>
      </c>
      <c r="F46" s="60">
        <f>E46*K46</f>
        <v>-2</v>
      </c>
      <c r="G46" s="59"/>
      <c r="H46" s="59"/>
      <c r="I46" s="50"/>
      <c r="J46" s="34"/>
      <c r="K46" s="58">
        <v>2</v>
      </c>
      <c r="L46" s="58">
        <f>ABS(F46)</f>
        <v>2</v>
      </c>
    </row>
    <row r="47" spans="1:12" ht="55.05" customHeight="1" thickBot="1" x14ac:dyDescent="0.45">
      <c r="A47" s="118" t="s">
        <v>64</v>
      </c>
      <c r="B47" s="55"/>
      <c r="C47" s="55"/>
      <c r="D47" s="55"/>
      <c r="E47" s="56">
        <f t="shared" si="4"/>
        <v>-1</v>
      </c>
      <c r="F47" s="57">
        <f>E47*K47</f>
        <v>-1</v>
      </c>
      <c r="G47" s="55"/>
      <c r="H47" s="55"/>
      <c r="I47" s="50"/>
      <c r="J47" s="34"/>
      <c r="K47" s="58">
        <v>1</v>
      </c>
      <c r="L47" s="58">
        <f>ABS(F47)</f>
        <v>1</v>
      </c>
    </row>
    <row r="48" spans="1:12" ht="55.05" customHeight="1" thickBot="1" x14ac:dyDescent="0.45">
      <c r="A48" s="121" t="s">
        <v>65</v>
      </c>
      <c r="B48" s="59"/>
      <c r="C48" s="59"/>
      <c r="D48" s="59"/>
      <c r="E48" s="56">
        <f t="shared" si="4"/>
        <v>-1</v>
      </c>
      <c r="F48" s="60">
        <f>E48*K48</f>
        <v>-3</v>
      </c>
      <c r="G48" s="59"/>
      <c r="H48" s="59"/>
      <c r="I48" s="50"/>
      <c r="J48" s="34"/>
      <c r="K48" s="58">
        <v>3</v>
      </c>
      <c r="L48" s="58">
        <f>ABS(F48)</f>
        <v>3</v>
      </c>
    </row>
    <row r="49" spans="1:12" ht="3.75" customHeight="1" x14ac:dyDescent="0.4">
      <c r="A49" s="61"/>
      <c r="B49" s="125"/>
      <c r="C49" s="125"/>
      <c r="D49" s="125"/>
      <c r="E49" s="61"/>
      <c r="F49" s="61"/>
      <c r="G49" s="125"/>
      <c r="H49" s="125"/>
      <c r="I49" s="50"/>
      <c r="J49" s="34"/>
      <c r="K49" s="62"/>
      <c r="L49" s="34"/>
    </row>
    <row r="50" spans="1:12" ht="16.5" customHeight="1" thickBot="1" x14ac:dyDescent="0.45">
      <c r="A50" s="61"/>
      <c r="B50" s="130"/>
      <c r="C50" s="131"/>
      <c r="D50" s="131"/>
      <c r="E50" s="70" t="s">
        <v>27</v>
      </c>
      <c r="F50" s="114">
        <f>SUM(F45:F48)</f>
        <v>-7</v>
      </c>
      <c r="G50" s="133"/>
      <c r="H50" s="133"/>
      <c r="I50" s="50"/>
      <c r="J50" s="66" t="s">
        <v>22</v>
      </c>
      <c r="K50" s="48">
        <f>SUM(K45:K48)</f>
        <v>7</v>
      </c>
      <c r="L50" s="48">
        <f>SUM(L45:L48)</f>
        <v>7</v>
      </c>
    </row>
    <row r="51" spans="1:12" ht="19.2" thickBot="1" x14ac:dyDescent="0.45">
      <c r="A51" s="61"/>
      <c r="B51" s="128"/>
      <c r="C51" s="128"/>
      <c r="D51" s="128"/>
      <c r="E51" s="70" t="s">
        <v>24</v>
      </c>
      <c r="F51" s="115">
        <f>(F50+L50)/(2*L50)*100</f>
        <v>0</v>
      </c>
      <c r="G51" s="133"/>
      <c r="H51" s="133"/>
      <c r="I51" s="50"/>
      <c r="J51" s="34"/>
      <c r="K51" s="48"/>
      <c r="L51" s="34"/>
    </row>
    <row r="52" spans="1:12" ht="19.2" thickBot="1" x14ac:dyDescent="0.45">
      <c r="A52" s="61"/>
      <c r="B52" s="128"/>
      <c r="C52" s="128"/>
      <c r="D52" s="128"/>
      <c r="E52" s="68"/>
      <c r="F52" s="71"/>
      <c r="G52" s="133"/>
      <c r="H52" s="133"/>
      <c r="I52" s="50"/>
      <c r="J52" s="34"/>
      <c r="K52" s="48"/>
      <c r="L52" s="34"/>
    </row>
    <row r="53" spans="1:12" ht="19.2" thickBot="1" x14ac:dyDescent="0.45">
      <c r="A53" s="51" t="s">
        <v>66</v>
      </c>
      <c r="B53" s="129" t="s">
        <v>20</v>
      </c>
      <c r="C53" s="129" t="s">
        <v>21</v>
      </c>
      <c r="D53" s="129" t="s">
        <v>25</v>
      </c>
      <c r="E53" s="53" t="s">
        <v>4</v>
      </c>
      <c r="F53" s="54" t="s">
        <v>3</v>
      </c>
      <c r="G53" s="129" t="s">
        <v>28</v>
      </c>
      <c r="H53" s="129" t="s">
        <v>29</v>
      </c>
      <c r="I53" s="50"/>
      <c r="J53" s="34"/>
      <c r="K53" s="48" t="s">
        <v>15</v>
      </c>
      <c r="L53" s="34" t="s">
        <v>26</v>
      </c>
    </row>
    <row r="54" spans="1:12" ht="55.05" customHeight="1" thickBot="1" x14ac:dyDescent="0.45">
      <c r="A54" s="118" t="s">
        <v>67</v>
      </c>
      <c r="B54" s="55"/>
      <c r="C54" s="55"/>
      <c r="D54" s="55"/>
      <c r="E54" s="56">
        <f t="shared" ref="E54:E60" si="5">IF(OR(AND(B54&lt;&gt;"",C54&lt;&gt;""),AND(B54&lt;&gt;"",D54&lt;&gt;""),AND(C54&lt;&gt;"",D54&lt;&gt;"")),0,IF(B54&lt;&gt;"",1,IF(D54&lt;&gt;"",0,-1)))</f>
        <v>-1</v>
      </c>
      <c r="F54" s="57">
        <f t="shared" ref="F54:F60" si="6">E54*K54</f>
        <v>-2</v>
      </c>
      <c r="G54" s="55"/>
      <c r="H54" s="55"/>
      <c r="I54" s="50"/>
      <c r="J54" s="34"/>
      <c r="K54" s="58">
        <v>2</v>
      </c>
      <c r="L54" s="58">
        <f t="shared" ref="L54:L60" si="7">ABS(F54)</f>
        <v>2</v>
      </c>
    </row>
    <row r="55" spans="1:12" ht="55.05" customHeight="1" thickBot="1" x14ac:dyDescent="0.45">
      <c r="A55" s="121" t="s">
        <v>68</v>
      </c>
      <c r="B55" s="59"/>
      <c r="C55" s="59"/>
      <c r="D55" s="59"/>
      <c r="E55" s="56">
        <f t="shared" si="5"/>
        <v>-1</v>
      </c>
      <c r="F55" s="60">
        <f t="shared" si="6"/>
        <v>-2</v>
      </c>
      <c r="G55" s="59"/>
      <c r="H55" s="59"/>
      <c r="I55" s="50"/>
      <c r="J55" s="34"/>
      <c r="K55" s="58">
        <v>2</v>
      </c>
      <c r="L55" s="58">
        <f t="shared" si="7"/>
        <v>2</v>
      </c>
    </row>
    <row r="56" spans="1:12" ht="55.05" customHeight="1" thickBot="1" x14ac:dyDescent="0.45">
      <c r="A56" s="118" t="s">
        <v>69</v>
      </c>
      <c r="B56" s="55"/>
      <c r="C56" s="55"/>
      <c r="D56" s="55"/>
      <c r="E56" s="56">
        <f t="shared" si="5"/>
        <v>-1</v>
      </c>
      <c r="F56" s="57">
        <f t="shared" si="6"/>
        <v>-3</v>
      </c>
      <c r="G56" s="55"/>
      <c r="H56" s="55"/>
      <c r="I56" s="50"/>
      <c r="J56" s="34"/>
      <c r="K56" s="58">
        <v>3</v>
      </c>
      <c r="L56" s="58">
        <f t="shared" si="7"/>
        <v>3</v>
      </c>
    </row>
    <row r="57" spans="1:12" ht="55.05" customHeight="1" thickBot="1" x14ac:dyDescent="0.45">
      <c r="A57" s="121" t="s">
        <v>70</v>
      </c>
      <c r="B57" s="59"/>
      <c r="C57" s="59"/>
      <c r="D57" s="59"/>
      <c r="E57" s="56">
        <f t="shared" si="5"/>
        <v>-1</v>
      </c>
      <c r="F57" s="60">
        <f t="shared" si="6"/>
        <v>-1</v>
      </c>
      <c r="G57" s="59"/>
      <c r="H57" s="59"/>
      <c r="I57" s="50"/>
      <c r="J57" s="34"/>
      <c r="K57" s="58">
        <v>1</v>
      </c>
      <c r="L57" s="58">
        <f t="shared" si="7"/>
        <v>1</v>
      </c>
    </row>
    <row r="58" spans="1:12" ht="55.05" customHeight="1" thickBot="1" x14ac:dyDescent="0.45">
      <c r="A58" s="118" t="s">
        <v>71</v>
      </c>
      <c r="B58" s="55"/>
      <c r="C58" s="55"/>
      <c r="D58" s="55"/>
      <c r="E58" s="56">
        <f t="shared" si="5"/>
        <v>-1</v>
      </c>
      <c r="F58" s="57">
        <f t="shared" si="6"/>
        <v>-1</v>
      </c>
      <c r="G58" s="55"/>
      <c r="H58" s="55"/>
      <c r="I58" s="50"/>
      <c r="J58" s="34"/>
      <c r="K58" s="58">
        <v>1</v>
      </c>
      <c r="L58" s="58">
        <f t="shared" si="7"/>
        <v>1</v>
      </c>
    </row>
    <row r="59" spans="1:12" ht="55.05" customHeight="1" thickBot="1" x14ac:dyDescent="0.45">
      <c r="A59" s="121" t="s">
        <v>72</v>
      </c>
      <c r="B59" s="59"/>
      <c r="C59" s="59"/>
      <c r="D59" s="59"/>
      <c r="E59" s="56">
        <f t="shared" si="5"/>
        <v>-1</v>
      </c>
      <c r="F59" s="60">
        <f t="shared" si="6"/>
        <v>-1</v>
      </c>
      <c r="G59" s="59"/>
      <c r="H59" s="59"/>
      <c r="I59" s="50"/>
      <c r="J59" s="34"/>
      <c r="K59" s="58">
        <v>1</v>
      </c>
      <c r="L59" s="58">
        <f t="shared" si="7"/>
        <v>1</v>
      </c>
    </row>
    <row r="60" spans="1:12" ht="55.05" customHeight="1" thickBot="1" x14ac:dyDescent="0.45">
      <c r="A60" s="118" t="s">
        <v>73</v>
      </c>
      <c r="B60" s="55"/>
      <c r="C60" s="55"/>
      <c r="D60" s="55"/>
      <c r="E60" s="56">
        <f t="shared" si="5"/>
        <v>-1</v>
      </c>
      <c r="F60" s="57">
        <f t="shared" si="6"/>
        <v>-1</v>
      </c>
      <c r="G60" s="55"/>
      <c r="H60" s="55"/>
      <c r="I60" s="50"/>
      <c r="J60" s="34"/>
      <c r="K60" s="58">
        <v>1</v>
      </c>
      <c r="L60" s="58">
        <f t="shared" si="7"/>
        <v>1</v>
      </c>
    </row>
    <row r="61" spans="1:12" ht="3.75" customHeight="1" x14ac:dyDescent="0.4">
      <c r="A61" s="61"/>
      <c r="B61" s="125"/>
      <c r="C61" s="125"/>
      <c r="D61" s="125"/>
      <c r="E61" s="61"/>
      <c r="F61" s="61"/>
      <c r="G61" s="125"/>
      <c r="H61" s="125"/>
      <c r="I61" s="50"/>
      <c r="J61" s="34"/>
      <c r="K61" s="62"/>
      <c r="L61" s="34"/>
    </row>
    <row r="62" spans="1:12" ht="16.5" customHeight="1" thickBot="1" x14ac:dyDescent="0.45">
      <c r="A62" s="61"/>
      <c r="B62" s="130"/>
      <c r="C62" s="127"/>
      <c r="D62" s="127"/>
      <c r="E62" s="116" t="s">
        <v>27</v>
      </c>
      <c r="F62" s="114">
        <f>SUM(F54:F60)</f>
        <v>-11</v>
      </c>
      <c r="G62" s="133"/>
      <c r="H62" s="133"/>
      <c r="I62" s="50"/>
      <c r="J62" s="66" t="s">
        <v>22</v>
      </c>
      <c r="K62" s="48">
        <f>SUM(K54:K60)</f>
        <v>11</v>
      </c>
      <c r="L62" s="48">
        <f>SUM(L54:L60)</f>
        <v>11</v>
      </c>
    </row>
    <row r="63" spans="1:12" ht="19.2" thickBot="1" x14ac:dyDescent="0.45">
      <c r="A63" s="61"/>
      <c r="B63" s="128"/>
      <c r="C63" s="128"/>
      <c r="D63" s="128"/>
      <c r="E63" s="70" t="s">
        <v>24</v>
      </c>
      <c r="F63" s="115">
        <f>(F62+L62)/(2*L62)*100</f>
        <v>0</v>
      </c>
      <c r="G63" s="133"/>
      <c r="H63" s="133"/>
      <c r="I63" s="50"/>
      <c r="J63" s="34"/>
      <c r="K63" s="48"/>
      <c r="L63" s="34"/>
    </row>
    <row r="64" spans="1:12" ht="19.2" thickBot="1" x14ac:dyDescent="0.45">
      <c r="A64" s="61"/>
      <c r="B64" s="128"/>
      <c r="C64" s="128"/>
      <c r="D64" s="128"/>
      <c r="E64" s="68"/>
      <c r="F64" s="71"/>
      <c r="G64" s="133"/>
      <c r="H64" s="133"/>
      <c r="I64" s="50"/>
      <c r="J64" s="34"/>
      <c r="K64" s="48"/>
      <c r="L64" s="34"/>
    </row>
    <row r="65" spans="1:12" ht="19.2" thickBot="1" x14ac:dyDescent="0.45">
      <c r="A65" s="51" t="s">
        <v>74</v>
      </c>
      <c r="B65" s="129" t="s">
        <v>20</v>
      </c>
      <c r="C65" s="129" t="s">
        <v>21</v>
      </c>
      <c r="D65" s="129" t="s">
        <v>25</v>
      </c>
      <c r="E65" s="53" t="s">
        <v>4</v>
      </c>
      <c r="F65" s="54" t="s">
        <v>3</v>
      </c>
      <c r="G65" s="129" t="s">
        <v>28</v>
      </c>
      <c r="H65" s="129" t="s">
        <v>29</v>
      </c>
      <c r="I65" s="50"/>
      <c r="J65" s="34"/>
      <c r="K65" s="48" t="s">
        <v>15</v>
      </c>
      <c r="L65" s="34" t="s">
        <v>26</v>
      </c>
    </row>
    <row r="66" spans="1:12" ht="55.05" customHeight="1" thickBot="1" x14ac:dyDescent="0.45">
      <c r="A66" s="118" t="s">
        <v>75</v>
      </c>
      <c r="B66" s="55"/>
      <c r="C66" s="55"/>
      <c r="D66" s="55"/>
      <c r="E66" s="56">
        <f t="shared" ref="E66" si="8">IF(OR(AND(B66&lt;&gt;"",C66&lt;&gt;""),AND(B66&lt;&gt;"",D66&lt;&gt;""),AND(C66&lt;&gt;"",D66&lt;&gt;"")),0,IF(B66&lt;&gt;"",1,IF(D66&lt;&gt;"",0,-1)))</f>
        <v>-1</v>
      </c>
      <c r="F66" s="57">
        <f t="shared" ref="F66:F87" si="9">E66*K66</f>
        <v>-1</v>
      </c>
      <c r="G66" s="55"/>
      <c r="H66" s="55"/>
      <c r="I66" s="50"/>
      <c r="J66" s="34"/>
      <c r="K66" s="58">
        <v>1</v>
      </c>
      <c r="L66" s="58">
        <f t="shared" ref="L66:L87" si="10">ABS(F66)</f>
        <v>1</v>
      </c>
    </row>
    <row r="67" spans="1:12" ht="55.05" customHeight="1" thickBot="1" x14ac:dyDescent="0.45">
      <c r="A67" s="121" t="s">
        <v>76</v>
      </c>
      <c r="B67" s="59"/>
      <c r="C67" s="59"/>
      <c r="D67" s="59"/>
      <c r="E67" s="56">
        <f t="shared" ref="E67:E87" si="11">IF(OR(AND(B67&lt;&gt;"",C67&lt;&gt;""),AND(B67&lt;&gt;"",D67&lt;&gt;""),AND(C67&lt;&gt;"",D67&lt;&gt;"")),0,IF(B67&lt;&gt;"",1,IF(D67&lt;&gt;"",0,-1)))</f>
        <v>-1</v>
      </c>
      <c r="F67" s="60">
        <f t="shared" si="9"/>
        <v>-1</v>
      </c>
      <c r="G67" s="59"/>
      <c r="H67" s="59"/>
      <c r="I67" s="50"/>
      <c r="J67" s="34"/>
      <c r="K67" s="58">
        <v>1</v>
      </c>
      <c r="L67" s="58">
        <f t="shared" si="10"/>
        <v>1</v>
      </c>
    </row>
    <row r="68" spans="1:12" ht="55.05" customHeight="1" thickBot="1" x14ac:dyDescent="0.45">
      <c r="A68" s="118" t="s">
        <v>77</v>
      </c>
      <c r="B68" s="55"/>
      <c r="C68" s="55"/>
      <c r="D68" s="55"/>
      <c r="E68" s="56">
        <f t="shared" si="11"/>
        <v>-1</v>
      </c>
      <c r="F68" s="57">
        <f t="shared" si="9"/>
        <v>-1</v>
      </c>
      <c r="G68" s="55"/>
      <c r="H68" s="55"/>
      <c r="I68" s="50"/>
      <c r="J68" s="34"/>
      <c r="K68" s="58">
        <v>1</v>
      </c>
      <c r="L68" s="58">
        <f t="shared" si="10"/>
        <v>1</v>
      </c>
    </row>
    <row r="69" spans="1:12" ht="55.05" customHeight="1" thickBot="1" x14ac:dyDescent="0.45">
      <c r="A69" s="121" t="s">
        <v>78</v>
      </c>
      <c r="B69" s="59"/>
      <c r="C69" s="59"/>
      <c r="D69" s="59"/>
      <c r="E69" s="56">
        <f t="shared" si="11"/>
        <v>-1</v>
      </c>
      <c r="F69" s="60">
        <f t="shared" si="9"/>
        <v>-2</v>
      </c>
      <c r="G69" s="59"/>
      <c r="H69" s="59"/>
      <c r="I69" s="50"/>
      <c r="J69" s="34"/>
      <c r="K69" s="58">
        <v>2</v>
      </c>
      <c r="L69" s="58">
        <f t="shared" si="10"/>
        <v>2</v>
      </c>
    </row>
    <row r="70" spans="1:12" ht="55.05" customHeight="1" thickBot="1" x14ac:dyDescent="0.45">
      <c r="A70" s="118" t="s">
        <v>79</v>
      </c>
      <c r="B70" s="55"/>
      <c r="C70" s="55"/>
      <c r="D70" s="55"/>
      <c r="E70" s="56">
        <f t="shared" si="11"/>
        <v>-1</v>
      </c>
      <c r="F70" s="57">
        <f t="shared" si="9"/>
        <v>-3</v>
      </c>
      <c r="G70" s="55"/>
      <c r="H70" s="55"/>
      <c r="I70" s="50"/>
      <c r="J70" s="34"/>
      <c r="K70" s="58">
        <v>3</v>
      </c>
      <c r="L70" s="58">
        <f t="shared" si="10"/>
        <v>3</v>
      </c>
    </row>
    <row r="71" spans="1:12" ht="55.05" customHeight="1" thickBot="1" x14ac:dyDescent="0.45">
      <c r="A71" s="121" t="s">
        <v>80</v>
      </c>
      <c r="B71" s="59"/>
      <c r="C71" s="59"/>
      <c r="D71" s="59"/>
      <c r="E71" s="56">
        <f t="shared" si="11"/>
        <v>-1</v>
      </c>
      <c r="F71" s="60">
        <f t="shared" si="9"/>
        <v>-1</v>
      </c>
      <c r="G71" s="59"/>
      <c r="H71" s="59"/>
      <c r="I71" s="50"/>
      <c r="J71" s="34"/>
      <c r="K71" s="58">
        <v>1</v>
      </c>
      <c r="L71" s="58">
        <f t="shared" si="10"/>
        <v>1</v>
      </c>
    </row>
    <row r="72" spans="1:12" ht="55.05" customHeight="1" thickBot="1" x14ac:dyDescent="0.45">
      <c r="A72" s="118" t="s">
        <v>81</v>
      </c>
      <c r="B72" s="55"/>
      <c r="C72" s="55"/>
      <c r="D72" s="55"/>
      <c r="E72" s="56">
        <f t="shared" si="11"/>
        <v>-1</v>
      </c>
      <c r="F72" s="57">
        <f t="shared" si="9"/>
        <v>-3</v>
      </c>
      <c r="G72" s="55"/>
      <c r="H72" s="55"/>
      <c r="I72" s="50"/>
      <c r="J72" s="34"/>
      <c r="K72" s="58">
        <v>3</v>
      </c>
      <c r="L72" s="58">
        <f t="shared" si="10"/>
        <v>3</v>
      </c>
    </row>
    <row r="73" spans="1:12" ht="55.05" customHeight="1" thickBot="1" x14ac:dyDescent="0.45">
      <c r="A73" s="121" t="s">
        <v>82</v>
      </c>
      <c r="B73" s="59"/>
      <c r="C73" s="59"/>
      <c r="D73" s="59"/>
      <c r="E73" s="56">
        <f t="shared" si="11"/>
        <v>-1</v>
      </c>
      <c r="F73" s="60">
        <f t="shared" si="9"/>
        <v>-2</v>
      </c>
      <c r="G73" s="59"/>
      <c r="H73" s="59"/>
      <c r="I73" s="50"/>
      <c r="J73" s="34"/>
      <c r="K73" s="58">
        <v>2</v>
      </c>
      <c r="L73" s="58">
        <f t="shared" si="10"/>
        <v>2</v>
      </c>
    </row>
    <row r="74" spans="1:12" ht="55.05" customHeight="1" thickBot="1" x14ac:dyDescent="0.45">
      <c r="A74" s="118" t="s">
        <v>83</v>
      </c>
      <c r="B74" s="55"/>
      <c r="C74" s="55"/>
      <c r="D74" s="55"/>
      <c r="E74" s="56">
        <f t="shared" si="11"/>
        <v>-1</v>
      </c>
      <c r="F74" s="57">
        <f t="shared" si="9"/>
        <v>-2</v>
      </c>
      <c r="G74" s="55"/>
      <c r="H74" s="55"/>
      <c r="I74" s="50"/>
      <c r="J74" s="34"/>
      <c r="K74" s="58">
        <v>2</v>
      </c>
      <c r="L74" s="58">
        <f t="shared" si="10"/>
        <v>2</v>
      </c>
    </row>
    <row r="75" spans="1:12" ht="55.05" customHeight="1" thickBot="1" x14ac:dyDescent="0.45">
      <c r="A75" s="121" t="s">
        <v>84</v>
      </c>
      <c r="B75" s="59"/>
      <c r="C75" s="59"/>
      <c r="D75" s="59"/>
      <c r="E75" s="56">
        <f t="shared" si="11"/>
        <v>-1</v>
      </c>
      <c r="F75" s="60">
        <f t="shared" si="9"/>
        <v>-2</v>
      </c>
      <c r="G75" s="59"/>
      <c r="H75" s="59"/>
      <c r="I75" s="50"/>
      <c r="J75" s="34"/>
      <c r="K75" s="58">
        <v>2</v>
      </c>
      <c r="L75" s="58">
        <f t="shared" si="10"/>
        <v>2</v>
      </c>
    </row>
    <row r="76" spans="1:12" ht="55.05" customHeight="1" thickBot="1" x14ac:dyDescent="0.45">
      <c r="A76" s="118" t="s">
        <v>85</v>
      </c>
      <c r="B76" s="55"/>
      <c r="C76" s="55"/>
      <c r="D76" s="55"/>
      <c r="E76" s="56">
        <f t="shared" si="11"/>
        <v>-1</v>
      </c>
      <c r="F76" s="57">
        <f t="shared" si="9"/>
        <v>-3</v>
      </c>
      <c r="G76" s="55"/>
      <c r="H76" s="55"/>
      <c r="I76" s="50"/>
      <c r="J76" s="34"/>
      <c r="K76" s="58">
        <v>3</v>
      </c>
      <c r="L76" s="58">
        <f t="shared" si="10"/>
        <v>3</v>
      </c>
    </row>
    <row r="77" spans="1:12" ht="55.05" customHeight="1" thickBot="1" x14ac:dyDescent="0.45">
      <c r="A77" s="121" t="s">
        <v>86</v>
      </c>
      <c r="B77" s="59"/>
      <c r="C77" s="59"/>
      <c r="D77" s="59"/>
      <c r="E77" s="56">
        <f t="shared" si="11"/>
        <v>-1</v>
      </c>
      <c r="F77" s="60">
        <f t="shared" si="9"/>
        <v>-3</v>
      </c>
      <c r="G77" s="59"/>
      <c r="H77" s="59"/>
      <c r="I77" s="50"/>
      <c r="J77" s="34"/>
      <c r="K77" s="58">
        <v>3</v>
      </c>
      <c r="L77" s="58">
        <f t="shared" si="10"/>
        <v>3</v>
      </c>
    </row>
    <row r="78" spans="1:12" ht="55.05" customHeight="1" thickBot="1" x14ac:dyDescent="0.45">
      <c r="A78" s="118" t="s">
        <v>87</v>
      </c>
      <c r="B78" s="55"/>
      <c r="C78" s="55"/>
      <c r="D78" s="55"/>
      <c r="E78" s="56">
        <f t="shared" si="11"/>
        <v>-1</v>
      </c>
      <c r="F78" s="57">
        <f t="shared" si="9"/>
        <v>-1</v>
      </c>
      <c r="G78" s="55"/>
      <c r="H78" s="55"/>
      <c r="I78" s="50"/>
      <c r="J78" s="34"/>
      <c r="K78" s="58">
        <v>1</v>
      </c>
      <c r="L78" s="58">
        <f t="shared" si="10"/>
        <v>1</v>
      </c>
    </row>
    <row r="79" spans="1:12" ht="55.05" customHeight="1" thickBot="1" x14ac:dyDescent="0.45">
      <c r="A79" s="121" t="s">
        <v>88</v>
      </c>
      <c r="B79" s="59"/>
      <c r="C79" s="59"/>
      <c r="D79" s="59"/>
      <c r="E79" s="56">
        <f t="shared" si="11"/>
        <v>-1</v>
      </c>
      <c r="F79" s="60">
        <f t="shared" si="9"/>
        <v>-3</v>
      </c>
      <c r="G79" s="59"/>
      <c r="H79" s="59"/>
      <c r="I79" s="50"/>
      <c r="J79" s="34"/>
      <c r="K79" s="58">
        <v>3</v>
      </c>
      <c r="L79" s="58">
        <f t="shared" si="10"/>
        <v>3</v>
      </c>
    </row>
    <row r="80" spans="1:12" ht="55.05" customHeight="1" thickBot="1" x14ac:dyDescent="0.45">
      <c r="A80" s="118" t="s">
        <v>89</v>
      </c>
      <c r="B80" s="55"/>
      <c r="C80" s="55"/>
      <c r="D80" s="55"/>
      <c r="E80" s="56">
        <f t="shared" si="11"/>
        <v>-1</v>
      </c>
      <c r="F80" s="57">
        <f t="shared" si="9"/>
        <v>-3</v>
      </c>
      <c r="G80" s="55"/>
      <c r="H80" s="55"/>
      <c r="I80" s="50"/>
      <c r="J80" s="34"/>
      <c r="K80" s="58">
        <v>3</v>
      </c>
      <c r="L80" s="58">
        <f t="shared" si="10"/>
        <v>3</v>
      </c>
    </row>
    <row r="81" spans="1:13" ht="55.05" customHeight="1" thickBot="1" x14ac:dyDescent="0.45">
      <c r="A81" s="121" t="s">
        <v>90</v>
      </c>
      <c r="B81" s="59"/>
      <c r="C81" s="59"/>
      <c r="D81" s="59"/>
      <c r="E81" s="56">
        <f t="shared" si="11"/>
        <v>-1</v>
      </c>
      <c r="F81" s="60">
        <f t="shared" si="9"/>
        <v>-3</v>
      </c>
      <c r="G81" s="59"/>
      <c r="H81" s="59"/>
      <c r="I81" s="50"/>
      <c r="J81" s="34"/>
      <c r="K81" s="58">
        <v>3</v>
      </c>
      <c r="L81" s="58">
        <f t="shared" si="10"/>
        <v>3</v>
      </c>
    </row>
    <row r="82" spans="1:13" ht="55.05" customHeight="1" thickBot="1" x14ac:dyDescent="0.45">
      <c r="A82" s="118" t="s">
        <v>91</v>
      </c>
      <c r="B82" s="55"/>
      <c r="C82" s="55"/>
      <c r="D82" s="55"/>
      <c r="E82" s="56">
        <f t="shared" si="11"/>
        <v>-1</v>
      </c>
      <c r="F82" s="57">
        <f t="shared" si="9"/>
        <v>-1</v>
      </c>
      <c r="G82" s="55"/>
      <c r="H82" s="55"/>
      <c r="I82" s="50"/>
      <c r="J82" s="34"/>
      <c r="K82" s="58">
        <v>1</v>
      </c>
      <c r="L82" s="58">
        <f t="shared" si="10"/>
        <v>1</v>
      </c>
    </row>
    <row r="83" spans="1:13" ht="55.05" customHeight="1" thickBot="1" x14ac:dyDescent="0.45">
      <c r="A83" s="121" t="s">
        <v>92</v>
      </c>
      <c r="B83" s="59"/>
      <c r="C83" s="59"/>
      <c r="D83" s="59"/>
      <c r="E83" s="56">
        <f t="shared" si="11"/>
        <v>-1</v>
      </c>
      <c r="F83" s="60">
        <f t="shared" si="9"/>
        <v>-2</v>
      </c>
      <c r="G83" s="59"/>
      <c r="H83" s="59"/>
      <c r="I83" s="50"/>
      <c r="J83" s="34"/>
      <c r="K83" s="58">
        <v>2</v>
      </c>
      <c r="L83" s="58">
        <f t="shared" si="10"/>
        <v>2</v>
      </c>
    </row>
    <row r="84" spans="1:13" ht="55.05" customHeight="1" thickBot="1" x14ac:dyDescent="0.45">
      <c r="A84" s="118" t="s">
        <v>93</v>
      </c>
      <c r="B84" s="55"/>
      <c r="C84" s="55"/>
      <c r="D84" s="55"/>
      <c r="E84" s="56">
        <f t="shared" si="11"/>
        <v>-1</v>
      </c>
      <c r="F84" s="57">
        <f t="shared" si="9"/>
        <v>-1</v>
      </c>
      <c r="G84" s="55"/>
      <c r="H84" s="55"/>
      <c r="I84" s="50"/>
      <c r="J84" s="34"/>
      <c r="K84" s="58">
        <v>1</v>
      </c>
      <c r="L84" s="58">
        <f t="shared" si="10"/>
        <v>1</v>
      </c>
    </row>
    <row r="85" spans="1:13" ht="55.05" customHeight="1" thickBot="1" x14ac:dyDescent="0.45">
      <c r="A85" s="121" t="s">
        <v>94</v>
      </c>
      <c r="B85" s="59"/>
      <c r="C85" s="59"/>
      <c r="D85" s="59"/>
      <c r="E85" s="56">
        <f t="shared" si="11"/>
        <v>-1</v>
      </c>
      <c r="F85" s="60">
        <f t="shared" si="9"/>
        <v>-2</v>
      </c>
      <c r="G85" s="59"/>
      <c r="H85" s="59"/>
      <c r="I85" s="50"/>
      <c r="J85" s="34"/>
      <c r="K85" s="58">
        <v>2</v>
      </c>
      <c r="L85" s="58">
        <f t="shared" si="10"/>
        <v>2</v>
      </c>
    </row>
    <row r="86" spans="1:13" ht="55.05" customHeight="1" thickBot="1" x14ac:dyDescent="0.45">
      <c r="A86" s="118" t="s">
        <v>95</v>
      </c>
      <c r="B86" s="55"/>
      <c r="C86" s="55"/>
      <c r="D86" s="55"/>
      <c r="E86" s="56">
        <f t="shared" si="11"/>
        <v>-1</v>
      </c>
      <c r="F86" s="57">
        <f t="shared" si="9"/>
        <v>-2</v>
      </c>
      <c r="G86" s="55"/>
      <c r="H86" s="55"/>
      <c r="I86" s="50"/>
      <c r="J86" s="34"/>
      <c r="K86" s="58">
        <v>2</v>
      </c>
      <c r="L86" s="58">
        <f t="shared" si="10"/>
        <v>2</v>
      </c>
    </row>
    <row r="87" spans="1:13" ht="55.05" customHeight="1" thickBot="1" x14ac:dyDescent="0.45">
      <c r="A87" s="121" t="s">
        <v>96</v>
      </c>
      <c r="B87" s="59"/>
      <c r="C87" s="59"/>
      <c r="D87" s="59"/>
      <c r="E87" s="56">
        <f t="shared" si="11"/>
        <v>-1</v>
      </c>
      <c r="F87" s="60">
        <f t="shared" si="9"/>
        <v>-2</v>
      </c>
      <c r="G87" s="59"/>
      <c r="H87" s="59"/>
      <c r="I87" s="50"/>
      <c r="J87" s="34"/>
      <c r="K87" s="58">
        <v>2</v>
      </c>
      <c r="L87" s="58">
        <f t="shared" si="10"/>
        <v>2</v>
      </c>
    </row>
    <row r="88" spans="1:13" ht="3.75" customHeight="1" x14ac:dyDescent="0.4">
      <c r="A88" s="61"/>
      <c r="B88" s="125"/>
      <c r="C88" s="125"/>
      <c r="D88" s="125"/>
      <c r="E88" s="61"/>
      <c r="F88" s="61"/>
      <c r="G88" s="125"/>
      <c r="H88" s="125"/>
      <c r="I88" s="50"/>
      <c r="J88" s="34"/>
      <c r="K88" s="62"/>
      <c r="L88" s="34"/>
    </row>
    <row r="89" spans="1:13" ht="19.2" thickBot="1" x14ac:dyDescent="0.45">
      <c r="A89" s="61"/>
      <c r="B89" s="130"/>
      <c r="C89" s="127"/>
      <c r="D89" s="127"/>
      <c r="E89" s="116" t="s">
        <v>27</v>
      </c>
      <c r="F89" s="114">
        <f>SUM(F66:F87)</f>
        <v>-44</v>
      </c>
      <c r="G89" s="133"/>
      <c r="H89" s="133"/>
      <c r="I89" s="50"/>
      <c r="J89" s="66" t="s">
        <v>22</v>
      </c>
      <c r="K89" s="48">
        <f>SUM(K66:K87)</f>
        <v>44</v>
      </c>
      <c r="L89" s="48">
        <f>SUM(L66:L87)</f>
        <v>44</v>
      </c>
      <c r="M89" s="23"/>
    </row>
    <row r="90" spans="1:13" ht="19.2" thickBot="1" x14ac:dyDescent="0.45">
      <c r="A90" s="61"/>
      <c r="B90" s="128"/>
      <c r="C90" s="128"/>
      <c r="D90" s="128"/>
      <c r="E90" s="70" t="s">
        <v>24</v>
      </c>
      <c r="F90" s="115">
        <f>(F89+L89)/(2*L89)*100</f>
        <v>0</v>
      </c>
      <c r="G90" s="133"/>
      <c r="H90" s="133"/>
      <c r="I90" s="50"/>
      <c r="J90" s="34"/>
      <c r="K90" s="48"/>
      <c r="L90" s="34"/>
    </row>
    <row r="91" spans="1:13" ht="19.2" thickBot="1" x14ac:dyDescent="0.45">
      <c r="A91" s="61"/>
      <c r="B91" s="128"/>
      <c r="C91" s="128"/>
      <c r="D91" s="128"/>
      <c r="E91" s="68"/>
      <c r="F91" s="71"/>
      <c r="G91" s="133"/>
      <c r="H91" s="133"/>
      <c r="I91" s="50"/>
      <c r="J91" s="34"/>
      <c r="K91" s="48"/>
      <c r="L91" s="34"/>
    </row>
    <row r="92" spans="1:13" ht="19.2" thickBot="1" x14ac:dyDescent="0.45">
      <c r="A92" s="51" t="s">
        <v>167</v>
      </c>
      <c r="B92" s="129" t="s">
        <v>20</v>
      </c>
      <c r="C92" s="129" t="s">
        <v>21</v>
      </c>
      <c r="D92" s="129" t="s">
        <v>25</v>
      </c>
      <c r="E92" s="53" t="s">
        <v>4</v>
      </c>
      <c r="F92" s="54" t="s">
        <v>3</v>
      </c>
      <c r="G92" s="129" t="s">
        <v>28</v>
      </c>
      <c r="H92" s="129" t="s">
        <v>29</v>
      </c>
      <c r="I92" s="50"/>
      <c r="J92" s="34"/>
      <c r="K92" s="48" t="s">
        <v>15</v>
      </c>
      <c r="L92" s="34" t="s">
        <v>26</v>
      </c>
    </row>
    <row r="93" spans="1:13" ht="55.05" customHeight="1" thickBot="1" x14ac:dyDescent="0.45">
      <c r="A93" s="118" t="s">
        <v>97</v>
      </c>
      <c r="B93" s="55"/>
      <c r="C93" s="55"/>
      <c r="D93" s="55"/>
      <c r="E93" s="56">
        <f t="shared" ref="E93" si="12">IF(OR(AND(B93&lt;&gt;"",C93&lt;&gt;""),AND(B93&lt;&gt;"",D93&lt;&gt;""),AND(C93&lt;&gt;"",D93&lt;&gt;"")),0,IF(B93&lt;&gt;"",1,IF(D93&lt;&gt;"",0,-1)))</f>
        <v>-1</v>
      </c>
      <c r="F93" s="57">
        <f>E93*K93</f>
        <v>-1</v>
      </c>
      <c r="G93" s="55"/>
      <c r="H93" s="55"/>
      <c r="I93" s="50"/>
      <c r="J93" s="34"/>
      <c r="K93" s="58">
        <v>1</v>
      </c>
      <c r="L93" s="58">
        <f>ABS(F93)</f>
        <v>1</v>
      </c>
    </row>
    <row r="94" spans="1:13" ht="3.75" customHeight="1" x14ac:dyDescent="0.4">
      <c r="A94" s="61"/>
      <c r="B94" s="125"/>
      <c r="C94" s="125"/>
      <c r="D94" s="125"/>
      <c r="E94" s="61"/>
      <c r="F94" s="61"/>
      <c r="G94" s="125"/>
      <c r="H94" s="125"/>
      <c r="I94" s="50"/>
      <c r="J94" s="34"/>
      <c r="K94" s="62"/>
      <c r="L94" s="34"/>
    </row>
    <row r="95" spans="1:13" ht="19.2" thickBot="1" x14ac:dyDescent="0.45">
      <c r="A95" s="61"/>
      <c r="B95" s="130"/>
      <c r="C95" s="127"/>
      <c r="D95" s="127"/>
      <c r="E95" s="116" t="s">
        <v>27</v>
      </c>
      <c r="F95" s="114">
        <f>SUM(F93:F93)</f>
        <v>-1</v>
      </c>
      <c r="G95" s="133"/>
      <c r="H95" s="133"/>
      <c r="I95" s="50"/>
      <c r="J95" s="66" t="s">
        <v>22</v>
      </c>
      <c r="K95" s="48">
        <f>SUM(K93:K93)</f>
        <v>1</v>
      </c>
      <c r="L95" s="48">
        <f>SUM(L93:L93)</f>
        <v>1</v>
      </c>
    </row>
    <row r="96" spans="1:13" ht="19.2" thickBot="1" x14ac:dyDescent="0.45">
      <c r="A96" s="61"/>
      <c r="B96" s="128"/>
      <c r="C96" s="128"/>
      <c r="D96" s="128"/>
      <c r="E96" s="70" t="s">
        <v>24</v>
      </c>
      <c r="F96" s="115">
        <f>(F95+L95)/(2*L95)*100</f>
        <v>0</v>
      </c>
      <c r="G96" s="133"/>
      <c r="H96" s="133"/>
      <c r="I96" s="50"/>
      <c r="J96" s="34"/>
      <c r="K96" s="48"/>
      <c r="L96" s="34"/>
    </row>
    <row r="97" spans="1:12" ht="19.2" thickBot="1" x14ac:dyDescent="0.45">
      <c r="A97" s="61"/>
      <c r="B97" s="128"/>
      <c r="C97" s="128"/>
      <c r="D97" s="128"/>
      <c r="E97" s="68"/>
      <c r="F97" s="71"/>
      <c r="G97" s="133"/>
      <c r="H97" s="133"/>
      <c r="I97" s="50"/>
      <c r="J97" s="34"/>
      <c r="K97" s="48"/>
      <c r="L97" s="34"/>
    </row>
    <row r="98" spans="1:12" ht="19.2" thickBot="1" x14ac:dyDescent="0.45">
      <c r="A98" s="51" t="s">
        <v>168</v>
      </c>
      <c r="B98" s="129" t="s">
        <v>20</v>
      </c>
      <c r="C98" s="129" t="s">
        <v>21</v>
      </c>
      <c r="D98" s="129" t="s">
        <v>25</v>
      </c>
      <c r="E98" s="53" t="s">
        <v>4</v>
      </c>
      <c r="F98" s="54" t="s">
        <v>3</v>
      </c>
      <c r="G98" s="129" t="s">
        <v>28</v>
      </c>
      <c r="H98" s="129" t="s">
        <v>29</v>
      </c>
      <c r="I98" s="50"/>
      <c r="J98" s="34"/>
      <c r="K98" s="48" t="s">
        <v>15</v>
      </c>
      <c r="L98" s="34" t="s">
        <v>26</v>
      </c>
    </row>
    <row r="99" spans="1:12" ht="55.05" customHeight="1" thickBot="1" x14ac:dyDescent="0.45">
      <c r="A99" s="118" t="s">
        <v>98</v>
      </c>
      <c r="B99" s="55"/>
      <c r="C99" s="55"/>
      <c r="D99" s="55"/>
      <c r="E99" s="56">
        <f t="shared" ref="E99" si="13">IF(OR(AND(B99&lt;&gt;"",C99&lt;&gt;""),AND(B99&lt;&gt;"",D99&lt;&gt;""),AND(C99&lt;&gt;"",D99&lt;&gt;"")),0,IF(B99&lt;&gt;"",1,IF(D99&lt;&gt;"",0,-1)))</f>
        <v>-1</v>
      </c>
      <c r="F99" s="57">
        <f t="shared" ref="F99:F124" si="14">E99*K99</f>
        <v>-3</v>
      </c>
      <c r="G99" s="55"/>
      <c r="H99" s="55"/>
      <c r="I99" s="50"/>
      <c r="J99" s="34"/>
      <c r="K99" s="58">
        <v>3</v>
      </c>
      <c r="L99" s="58">
        <f t="shared" ref="L99:L124" si="15">ABS(F99)</f>
        <v>3</v>
      </c>
    </row>
    <row r="100" spans="1:12" ht="55.05" customHeight="1" thickBot="1" x14ac:dyDescent="0.45">
      <c r="A100" s="121" t="s">
        <v>90</v>
      </c>
      <c r="B100" s="59"/>
      <c r="C100" s="59"/>
      <c r="D100" s="59"/>
      <c r="E100" s="56">
        <f t="shared" ref="E100:E117" si="16">IF(OR(AND(B100&lt;&gt;"",C100&lt;&gt;""),AND(B100&lt;&gt;"",D100&lt;&gt;""),AND(C100&lt;&gt;"",D100&lt;&gt;"")),0,IF(B100&lt;&gt;"",1,IF(D100&lt;&gt;"",0,-1)))</f>
        <v>-1</v>
      </c>
      <c r="F100" s="60">
        <f t="shared" si="14"/>
        <v>-3</v>
      </c>
      <c r="G100" s="59"/>
      <c r="H100" s="59"/>
      <c r="I100" s="50"/>
      <c r="J100" s="34"/>
      <c r="K100" s="58">
        <v>3</v>
      </c>
      <c r="L100" s="58">
        <f t="shared" si="15"/>
        <v>3</v>
      </c>
    </row>
    <row r="101" spans="1:12" ht="55.05" customHeight="1" thickBot="1" x14ac:dyDescent="0.45">
      <c r="A101" s="118" t="s">
        <v>99</v>
      </c>
      <c r="B101" s="55"/>
      <c r="C101" s="55"/>
      <c r="D101" s="55"/>
      <c r="E101" s="56">
        <f t="shared" si="16"/>
        <v>-1</v>
      </c>
      <c r="F101" s="57">
        <f t="shared" si="14"/>
        <v>-3</v>
      </c>
      <c r="G101" s="55"/>
      <c r="H101" s="55"/>
      <c r="I101" s="50"/>
      <c r="J101" s="34"/>
      <c r="K101" s="58">
        <v>3</v>
      </c>
      <c r="L101" s="58">
        <f t="shared" si="15"/>
        <v>3</v>
      </c>
    </row>
    <row r="102" spans="1:12" ht="55.05" customHeight="1" thickBot="1" x14ac:dyDescent="0.45">
      <c r="A102" s="121" t="s">
        <v>100</v>
      </c>
      <c r="B102" s="59"/>
      <c r="C102" s="59"/>
      <c r="D102" s="59"/>
      <c r="E102" s="56">
        <f t="shared" si="16"/>
        <v>-1</v>
      </c>
      <c r="F102" s="60">
        <f t="shared" si="14"/>
        <v>-2</v>
      </c>
      <c r="G102" s="59"/>
      <c r="H102" s="59"/>
      <c r="I102" s="50"/>
      <c r="J102" s="34"/>
      <c r="K102" s="58">
        <v>2</v>
      </c>
      <c r="L102" s="58">
        <f t="shared" si="15"/>
        <v>2</v>
      </c>
    </row>
    <row r="103" spans="1:12" ht="55.05" customHeight="1" thickBot="1" x14ac:dyDescent="0.45">
      <c r="A103" s="118" t="s">
        <v>101</v>
      </c>
      <c r="B103" s="55"/>
      <c r="C103" s="55"/>
      <c r="D103" s="55"/>
      <c r="E103" s="56">
        <f t="shared" si="16"/>
        <v>-1</v>
      </c>
      <c r="F103" s="57">
        <f t="shared" si="14"/>
        <v>-1</v>
      </c>
      <c r="G103" s="55"/>
      <c r="H103" s="55"/>
      <c r="I103" s="50"/>
      <c r="J103" s="34"/>
      <c r="K103" s="58">
        <v>1</v>
      </c>
      <c r="L103" s="58">
        <f t="shared" si="15"/>
        <v>1</v>
      </c>
    </row>
    <row r="104" spans="1:12" ht="55.05" customHeight="1" thickBot="1" x14ac:dyDescent="0.45">
      <c r="A104" s="121" t="s">
        <v>102</v>
      </c>
      <c r="B104" s="59"/>
      <c r="C104" s="59"/>
      <c r="D104" s="59"/>
      <c r="E104" s="56">
        <f t="shared" si="16"/>
        <v>-1</v>
      </c>
      <c r="F104" s="60">
        <f t="shared" si="14"/>
        <v>-3</v>
      </c>
      <c r="G104" s="59"/>
      <c r="H104" s="59"/>
      <c r="I104" s="50"/>
      <c r="J104" s="34"/>
      <c r="K104" s="58">
        <v>3</v>
      </c>
      <c r="L104" s="58">
        <f t="shared" si="15"/>
        <v>3</v>
      </c>
    </row>
    <row r="105" spans="1:12" ht="55.05" customHeight="1" thickBot="1" x14ac:dyDescent="0.45">
      <c r="A105" s="118" t="s">
        <v>103</v>
      </c>
      <c r="B105" s="55"/>
      <c r="C105" s="55"/>
      <c r="D105" s="55"/>
      <c r="E105" s="56">
        <f t="shared" si="16"/>
        <v>-1</v>
      </c>
      <c r="F105" s="57">
        <f t="shared" si="14"/>
        <v>-1</v>
      </c>
      <c r="G105" s="55"/>
      <c r="H105" s="55"/>
      <c r="I105" s="50"/>
      <c r="J105" s="34"/>
      <c r="K105" s="58">
        <v>1</v>
      </c>
      <c r="L105" s="58">
        <f t="shared" si="15"/>
        <v>1</v>
      </c>
    </row>
    <row r="106" spans="1:12" ht="55.05" customHeight="1" thickBot="1" x14ac:dyDescent="0.45">
      <c r="A106" s="121" t="s">
        <v>104</v>
      </c>
      <c r="B106" s="59"/>
      <c r="C106" s="59"/>
      <c r="D106" s="59"/>
      <c r="E106" s="56">
        <f t="shared" si="16"/>
        <v>-1</v>
      </c>
      <c r="F106" s="60">
        <f t="shared" si="14"/>
        <v>-2</v>
      </c>
      <c r="G106" s="59"/>
      <c r="H106" s="59"/>
      <c r="I106" s="50"/>
      <c r="J106" s="34"/>
      <c r="K106" s="58">
        <v>2</v>
      </c>
      <c r="L106" s="58">
        <f t="shared" si="15"/>
        <v>2</v>
      </c>
    </row>
    <row r="107" spans="1:12" ht="55.05" customHeight="1" thickBot="1" x14ac:dyDescent="0.45">
      <c r="A107" s="118" t="s">
        <v>105</v>
      </c>
      <c r="B107" s="55"/>
      <c r="C107" s="55"/>
      <c r="D107" s="55"/>
      <c r="E107" s="56">
        <f t="shared" si="16"/>
        <v>-1</v>
      </c>
      <c r="F107" s="57">
        <f t="shared" si="14"/>
        <v>-2</v>
      </c>
      <c r="G107" s="55"/>
      <c r="H107" s="55"/>
      <c r="I107" s="50"/>
      <c r="J107" s="34"/>
      <c r="K107" s="58">
        <v>2</v>
      </c>
      <c r="L107" s="58">
        <f t="shared" si="15"/>
        <v>2</v>
      </c>
    </row>
    <row r="108" spans="1:12" ht="55.05" customHeight="1" thickBot="1" x14ac:dyDescent="0.45">
      <c r="A108" s="121" t="s">
        <v>106</v>
      </c>
      <c r="B108" s="59"/>
      <c r="C108" s="59"/>
      <c r="D108" s="59"/>
      <c r="E108" s="56">
        <f t="shared" si="16"/>
        <v>-1</v>
      </c>
      <c r="F108" s="60">
        <f t="shared" si="14"/>
        <v>-2</v>
      </c>
      <c r="G108" s="59"/>
      <c r="H108" s="59"/>
      <c r="I108" s="50"/>
      <c r="J108" s="34"/>
      <c r="K108" s="58">
        <v>2</v>
      </c>
      <c r="L108" s="58">
        <f t="shared" si="15"/>
        <v>2</v>
      </c>
    </row>
    <row r="109" spans="1:12" ht="55.05" customHeight="1" thickBot="1" x14ac:dyDescent="0.45">
      <c r="A109" s="118" t="s">
        <v>107</v>
      </c>
      <c r="B109" s="55"/>
      <c r="C109" s="55"/>
      <c r="D109" s="55"/>
      <c r="E109" s="56">
        <f t="shared" si="16"/>
        <v>-1</v>
      </c>
      <c r="F109" s="57">
        <f t="shared" si="14"/>
        <v>-3</v>
      </c>
      <c r="G109" s="55"/>
      <c r="H109" s="55"/>
      <c r="I109" s="50"/>
      <c r="J109" s="34"/>
      <c r="K109" s="58">
        <v>3</v>
      </c>
      <c r="L109" s="58">
        <f t="shared" si="15"/>
        <v>3</v>
      </c>
    </row>
    <row r="110" spans="1:12" ht="55.05" customHeight="1" thickBot="1" x14ac:dyDescent="0.45">
      <c r="A110" s="121" t="s">
        <v>108</v>
      </c>
      <c r="B110" s="59"/>
      <c r="C110" s="59"/>
      <c r="D110" s="59"/>
      <c r="E110" s="56">
        <f t="shared" si="16"/>
        <v>-1</v>
      </c>
      <c r="F110" s="60">
        <f t="shared" si="14"/>
        <v>-2</v>
      </c>
      <c r="G110" s="59"/>
      <c r="H110" s="59"/>
      <c r="I110" s="50"/>
      <c r="J110" s="34"/>
      <c r="K110" s="58">
        <v>2</v>
      </c>
      <c r="L110" s="58">
        <f t="shared" si="15"/>
        <v>2</v>
      </c>
    </row>
    <row r="111" spans="1:12" ht="55.05" customHeight="1" thickBot="1" x14ac:dyDescent="0.45">
      <c r="A111" s="118" t="s">
        <v>109</v>
      </c>
      <c r="B111" s="55"/>
      <c r="C111" s="55"/>
      <c r="D111" s="55"/>
      <c r="E111" s="56">
        <f t="shared" si="16"/>
        <v>-1</v>
      </c>
      <c r="F111" s="57">
        <f t="shared" si="14"/>
        <v>-1</v>
      </c>
      <c r="G111" s="55"/>
      <c r="H111" s="55"/>
      <c r="I111" s="50"/>
      <c r="J111" s="34"/>
      <c r="K111" s="58">
        <v>1</v>
      </c>
      <c r="L111" s="58">
        <f t="shared" si="15"/>
        <v>1</v>
      </c>
    </row>
    <row r="112" spans="1:12" ht="55.05" customHeight="1" thickBot="1" x14ac:dyDescent="0.45">
      <c r="A112" s="121" t="s">
        <v>110</v>
      </c>
      <c r="B112" s="59"/>
      <c r="C112" s="59"/>
      <c r="D112" s="59"/>
      <c r="E112" s="56">
        <f t="shared" si="16"/>
        <v>-1</v>
      </c>
      <c r="F112" s="60">
        <f t="shared" si="14"/>
        <v>-2</v>
      </c>
      <c r="G112" s="59"/>
      <c r="H112" s="59"/>
      <c r="I112" s="50"/>
      <c r="J112" s="34"/>
      <c r="K112" s="58">
        <v>2</v>
      </c>
      <c r="L112" s="58">
        <f t="shared" si="15"/>
        <v>2</v>
      </c>
    </row>
    <row r="113" spans="1:12" ht="55.05" customHeight="1" thickBot="1" x14ac:dyDescent="0.45">
      <c r="A113" s="118" t="s">
        <v>111</v>
      </c>
      <c r="B113" s="55"/>
      <c r="C113" s="55"/>
      <c r="D113" s="55"/>
      <c r="E113" s="56">
        <f t="shared" si="16"/>
        <v>-1</v>
      </c>
      <c r="F113" s="57">
        <f t="shared" si="14"/>
        <v>-1</v>
      </c>
      <c r="G113" s="55"/>
      <c r="H113" s="55"/>
      <c r="I113" s="50"/>
      <c r="J113" s="34"/>
      <c r="K113" s="58">
        <v>1</v>
      </c>
      <c r="L113" s="58">
        <f t="shared" si="15"/>
        <v>1</v>
      </c>
    </row>
    <row r="114" spans="1:12" ht="55.05" customHeight="1" thickBot="1" x14ac:dyDescent="0.45">
      <c r="A114" s="121" t="s">
        <v>112</v>
      </c>
      <c r="B114" s="59"/>
      <c r="C114" s="59"/>
      <c r="D114" s="59"/>
      <c r="E114" s="56">
        <f t="shared" si="16"/>
        <v>-1</v>
      </c>
      <c r="F114" s="60">
        <f t="shared" si="14"/>
        <v>-1</v>
      </c>
      <c r="G114" s="59"/>
      <c r="H114" s="59"/>
      <c r="I114" s="50"/>
      <c r="J114" s="34"/>
      <c r="K114" s="58">
        <v>1</v>
      </c>
      <c r="L114" s="58">
        <f t="shared" si="15"/>
        <v>1</v>
      </c>
    </row>
    <row r="115" spans="1:12" ht="55.05" customHeight="1" thickBot="1" x14ac:dyDescent="0.45">
      <c r="A115" s="118" t="s">
        <v>113</v>
      </c>
      <c r="B115" s="55"/>
      <c r="C115" s="55"/>
      <c r="D115" s="55"/>
      <c r="E115" s="56">
        <f t="shared" si="16"/>
        <v>-1</v>
      </c>
      <c r="F115" s="57">
        <f t="shared" si="14"/>
        <v>-3</v>
      </c>
      <c r="G115" s="55"/>
      <c r="H115" s="55"/>
      <c r="I115" s="50"/>
      <c r="J115" s="34"/>
      <c r="K115" s="58">
        <v>3</v>
      </c>
      <c r="L115" s="58">
        <f t="shared" si="15"/>
        <v>3</v>
      </c>
    </row>
    <row r="116" spans="1:12" ht="55.05" customHeight="1" thickBot="1" x14ac:dyDescent="0.45">
      <c r="A116" s="121" t="s">
        <v>114</v>
      </c>
      <c r="B116" s="59"/>
      <c r="C116" s="59"/>
      <c r="D116" s="59"/>
      <c r="E116" s="56">
        <f t="shared" si="16"/>
        <v>-1</v>
      </c>
      <c r="F116" s="60">
        <f t="shared" si="14"/>
        <v>-3</v>
      </c>
      <c r="G116" s="59"/>
      <c r="H116" s="59"/>
      <c r="I116" s="50"/>
      <c r="J116" s="34"/>
      <c r="K116" s="58">
        <v>3</v>
      </c>
      <c r="L116" s="58">
        <f t="shared" si="15"/>
        <v>3</v>
      </c>
    </row>
    <row r="117" spans="1:12" ht="55.05" customHeight="1" thickBot="1" x14ac:dyDescent="0.45">
      <c r="A117" s="118" t="s">
        <v>115</v>
      </c>
      <c r="B117" s="55"/>
      <c r="C117" s="55"/>
      <c r="D117" s="55"/>
      <c r="E117" s="56">
        <f t="shared" si="16"/>
        <v>-1</v>
      </c>
      <c r="F117" s="57">
        <f t="shared" si="14"/>
        <v>-1</v>
      </c>
      <c r="G117" s="55"/>
      <c r="H117" s="55"/>
      <c r="I117" s="50"/>
      <c r="J117" s="34"/>
      <c r="K117" s="58">
        <v>1</v>
      </c>
      <c r="L117" s="58">
        <f t="shared" si="15"/>
        <v>1</v>
      </c>
    </row>
    <row r="118" spans="1:12" ht="55.05" customHeight="1" thickBot="1" x14ac:dyDescent="0.45">
      <c r="A118" s="121" t="s">
        <v>116</v>
      </c>
      <c r="B118" s="59"/>
      <c r="C118" s="59"/>
      <c r="D118" s="59"/>
      <c r="E118" s="56">
        <f t="shared" ref="E118:E124" si="17">IF(OR(AND(B118&lt;&gt;"",C118&lt;&gt;""),AND(B118&lt;&gt;"",D118&lt;&gt;""),AND(C118&lt;&gt;"",D118&lt;&gt;"")),0,IF(B118&lt;&gt;"",1,IF(D118&lt;&gt;"",0,-1)))</f>
        <v>-1</v>
      </c>
      <c r="F118" s="60">
        <f t="shared" si="14"/>
        <v>-2</v>
      </c>
      <c r="G118" s="59"/>
      <c r="H118" s="59"/>
      <c r="I118" s="50"/>
      <c r="J118" s="34"/>
      <c r="K118" s="58">
        <v>2</v>
      </c>
      <c r="L118" s="58">
        <f t="shared" si="15"/>
        <v>2</v>
      </c>
    </row>
    <row r="119" spans="1:12" ht="55.05" customHeight="1" thickBot="1" x14ac:dyDescent="0.45">
      <c r="A119" s="118" t="s">
        <v>117</v>
      </c>
      <c r="B119" s="55"/>
      <c r="C119" s="55"/>
      <c r="D119" s="55"/>
      <c r="E119" s="56">
        <f t="shared" si="17"/>
        <v>-1</v>
      </c>
      <c r="F119" s="57">
        <f t="shared" si="14"/>
        <v>-2</v>
      </c>
      <c r="G119" s="55"/>
      <c r="H119" s="55"/>
      <c r="I119" s="50"/>
      <c r="J119" s="34"/>
      <c r="K119" s="58">
        <v>2</v>
      </c>
      <c r="L119" s="58">
        <f t="shared" si="15"/>
        <v>2</v>
      </c>
    </row>
    <row r="120" spans="1:12" ht="55.05" customHeight="1" thickBot="1" x14ac:dyDescent="0.45">
      <c r="A120" s="121" t="s">
        <v>118</v>
      </c>
      <c r="B120" s="59"/>
      <c r="C120" s="59"/>
      <c r="D120" s="59"/>
      <c r="E120" s="56">
        <f t="shared" si="17"/>
        <v>-1</v>
      </c>
      <c r="F120" s="60">
        <f t="shared" si="14"/>
        <v>-1</v>
      </c>
      <c r="G120" s="59"/>
      <c r="H120" s="59"/>
      <c r="I120" s="50"/>
      <c r="J120" s="34"/>
      <c r="K120" s="58">
        <v>1</v>
      </c>
      <c r="L120" s="58">
        <f t="shared" si="15"/>
        <v>1</v>
      </c>
    </row>
    <row r="121" spans="1:12" ht="55.05" customHeight="1" thickBot="1" x14ac:dyDescent="0.45">
      <c r="A121" s="118" t="s">
        <v>119</v>
      </c>
      <c r="B121" s="55"/>
      <c r="C121" s="55"/>
      <c r="D121" s="55"/>
      <c r="E121" s="56">
        <f t="shared" si="17"/>
        <v>-1</v>
      </c>
      <c r="F121" s="57">
        <f t="shared" si="14"/>
        <v>-2</v>
      </c>
      <c r="G121" s="55"/>
      <c r="H121" s="55"/>
      <c r="I121" s="50"/>
      <c r="J121" s="34"/>
      <c r="K121" s="58">
        <v>2</v>
      </c>
      <c r="L121" s="58">
        <f t="shared" si="15"/>
        <v>2</v>
      </c>
    </row>
    <row r="122" spans="1:12" ht="55.05" customHeight="1" thickBot="1" x14ac:dyDescent="0.45">
      <c r="A122" s="121" t="s">
        <v>120</v>
      </c>
      <c r="B122" s="59"/>
      <c r="C122" s="59"/>
      <c r="D122" s="59"/>
      <c r="E122" s="56">
        <f t="shared" si="17"/>
        <v>-1</v>
      </c>
      <c r="F122" s="60">
        <f t="shared" si="14"/>
        <v>-1</v>
      </c>
      <c r="G122" s="59"/>
      <c r="H122" s="59"/>
      <c r="I122" s="50"/>
      <c r="J122" s="34"/>
      <c r="K122" s="58">
        <v>1</v>
      </c>
      <c r="L122" s="58">
        <f t="shared" si="15"/>
        <v>1</v>
      </c>
    </row>
    <row r="123" spans="1:12" ht="55.05" customHeight="1" thickBot="1" x14ac:dyDescent="0.45">
      <c r="A123" s="118" t="s">
        <v>121</v>
      </c>
      <c r="B123" s="55"/>
      <c r="C123" s="55"/>
      <c r="D123" s="55"/>
      <c r="E123" s="56">
        <f t="shared" si="17"/>
        <v>-1</v>
      </c>
      <c r="F123" s="57">
        <f t="shared" si="14"/>
        <v>-1</v>
      </c>
      <c r="G123" s="55"/>
      <c r="H123" s="55"/>
      <c r="I123" s="50"/>
      <c r="J123" s="34"/>
      <c r="K123" s="58">
        <v>1</v>
      </c>
      <c r="L123" s="58">
        <f t="shared" si="15"/>
        <v>1</v>
      </c>
    </row>
    <row r="124" spans="1:12" ht="55.05" customHeight="1" thickBot="1" x14ac:dyDescent="0.45">
      <c r="A124" s="121" t="s">
        <v>171</v>
      </c>
      <c r="B124" s="59"/>
      <c r="C124" s="59"/>
      <c r="D124" s="59"/>
      <c r="E124" s="56">
        <f t="shared" si="17"/>
        <v>-1</v>
      </c>
      <c r="F124" s="60">
        <f t="shared" si="14"/>
        <v>-1</v>
      </c>
      <c r="G124" s="59"/>
      <c r="H124" s="59"/>
      <c r="I124" s="50"/>
      <c r="J124" s="34"/>
      <c r="K124" s="58">
        <v>1</v>
      </c>
      <c r="L124" s="58">
        <f t="shared" si="15"/>
        <v>1</v>
      </c>
    </row>
    <row r="125" spans="1:12" ht="3.75" customHeight="1" x14ac:dyDescent="0.4">
      <c r="A125" s="61"/>
      <c r="B125" s="125"/>
      <c r="C125" s="125"/>
      <c r="D125" s="125"/>
      <c r="E125" s="61"/>
      <c r="F125" s="61"/>
      <c r="G125" s="125"/>
      <c r="H125" s="125"/>
      <c r="I125" s="50"/>
      <c r="J125" s="34"/>
      <c r="K125" s="62"/>
      <c r="L125" s="34"/>
    </row>
    <row r="126" spans="1:12" ht="19.2" thickBot="1" x14ac:dyDescent="0.45">
      <c r="A126" s="61"/>
      <c r="B126" s="130"/>
      <c r="C126" s="127"/>
      <c r="D126" s="127"/>
      <c r="E126" s="116" t="s">
        <v>27</v>
      </c>
      <c r="F126" s="114">
        <f>SUM(F99:F124)</f>
        <v>-49</v>
      </c>
      <c r="G126" s="133"/>
      <c r="H126" s="133"/>
      <c r="I126" s="50"/>
      <c r="J126" s="66" t="s">
        <v>22</v>
      </c>
      <c r="K126" s="48">
        <f>SUM(K99:K124)</f>
        <v>49</v>
      </c>
      <c r="L126" s="48">
        <f>SUM(L99:L124)</f>
        <v>49</v>
      </c>
    </row>
    <row r="127" spans="1:12" ht="19.2" thickBot="1" x14ac:dyDescent="0.45">
      <c r="A127" s="61"/>
      <c r="B127" s="128"/>
      <c r="C127" s="128"/>
      <c r="D127" s="128"/>
      <c r="E127" s="70" t="s">
        <v>24</v>
      </c>
      <c r="F127" s="115">
        <f>(F126+L126)/(2*L126)*100</f>
        <v>0</v>
      </c>
      <c r="G127" s="133"/>
      <c r="H127" s="133"/>
      <c r="I127" s="50"/>
      <c r="J127" s="34"/>
      <c r="K127" s="48"/>
      <c r="L127" s="34"/>
    </row>
    <row r="128" spans="1:12" ht="19.2" thickBot="1" x14ac:dyDescent="0.45">
      <c r="A128" s="61"/>
      <c r="B128" s="128"/>
      <c r="C128" s="128"/>
      <c r="D128" s="128"/>
      <c r="E128" s="68"/>
      <c r="F128" s="71"/>
      <c r="G128" s="133"/>
      <c r="H128" s="133"/>
      <c r="I128" s="50"/>
      <c r="J128" s="34"/>
      <c r="K128" s="48"/>
      <c r="L128" s="34"/>
    </row>
    <row r="129" spans="1:12" ht="19.2" thickBot="1" x14ac:dyDescent="0.45">
      <c r="A129" s="51" t="s">
        <v>122</v>
      </c>
      <c r="B129" s="129" t="s">
        <v>20</v>
      </c>
      <c r="C129" s="129" t="s">
        <v>21</v>
      </c>
      <c r="D129" s="129" t="s">
        <v>25</v>
      </c>
      <c r="E129" s="53" t="s">
        <v>4</v>
      </c>
      <c r="F129" s="54" t="s">
        <v>3</v>
      </c>
      <c r="G129" s="129" t="s">
        <v>28</v>
      </c>
      <c r="H129" s="129" t="s">
        <v>29</v>
      </c>
      <c r="I129" s="50"/>
      <c r="J129" s="34"/>
      <c r="K129" s="48" t="s">
        <v>15</v>
      </c>
      <c r="L129" s="34" t="s">
        <v>26</v>
      </c>
    </row>
    <row r="130" spans="1:12" ht="55.05" customHeight="1" thickBot="1" x14ac:dyDescent="0.45">
      <c r="A130" s="118" t="s">
        <v>129</v>
      </c>
      <c r="B130" s="55"/>
      <c r="C130" s="55"/>
      <c r="D130" s="55"/>
      <c r="E130" s="56">
        <f t="shared" ref="E130:E137" si="18">IF(OR(AND(B130&lt;&gt;"",C130&lt;&gt;""),AND(B130&lt;&gt;"",D130&lt;&gt;""),AND(C130&lt;&gt;"",D130&lt;&gt;"")),0,IF(B130&lt;&gt;"",1,IF(D130&lt;&gt;"",0,-1)))</f>
        <v>-1</v>
      </c>
      <c r="F130" s="57">
        <f t="shared" ref="F130:F137" si="19">E130*K130</f>
        <v>-2</v>
      </c>
      <c r="G130" s="55"/>
      <c r="H130" s="55"/>
      <c r="I130" s="50"/>
      <c r="J130" s="34"/>
      <c r="K130" s="58">
        <v>2</v>
      </c>
      <c r="L130" s="58">
        <f t="shared" ref="L130:L137" si="20">ABS(F130)</f>
        <v>2</v>
      </c>
    </row>
    <row r="131" spans="1:12" ht="55.05" customHeight="1" thickBot="1" x14ac:dyDescent="0.45">
      <c r="A131" s="121" t="s">
        <v>123</v>
      </c>
      <c r="B131" s="59"/>
      <c r="C131" s="59"/>
      <c r="D131" s="59"/>
      <c r="E131" s="56">
        <f t="shared" ref="E131" si="21">IF(OR(AND(B131&lt;&gt;"",C131&lt;&gt;""),AND(B131&lt;&gt;"",D131&lt;&gt;""),AND(C131&lt;&gt;"",D131&lt;&gt;"")),0,IF(B131&lt;&gt;"",1,IF(D131&lt;&gt;"",0,-1)))</f>
        <v>-1</v>
      </c>
      <c r="F131" s="60">
        <f t="shared" si="19"/>
        <v>-2</v>
      </c>
      <c r="G131" s="59"/>
      <c r="H131" s="59"/>
      <c r="I131" s="50"/>
      <c r="J131" s="34"/>
      <c r="K131" s="58">
        <v>2</v>
      </c>
      <c r="L131" s="58">
        <f t="shared" si="20"/>
        <v>2</v>
      </c>
    </row>
    <row r="132" spans="1:12" ht="55.05" customHeight="1" thickBot="1" x14ac:dyDescent="0.45">
      <c r="A132" s="118" t="s">
        <v>124</v>
      </c>
      <c r="B132" s="55"/>
      <c r="C132" s="55"/>
      <c r="D132" s="55"/>
      <c r="E132" s="56">
        <f t="shared" ref="E132:E136" si="22">IF(OR(AND(B132&lt;&gt;"",C132&lt;&gt;""),AND(B132&lt;&gt;"",D132&lt;&gt;""),AND(C132&lt;&gt;"",D132&lt;&gt;"")),0,IF(B132&lt;&gt;"",1,IF(D132&lt;&gt;"",0,-1)))</f>
        <v>-1</v>
      </c>
      <c r="F132" s="57">
        <f t="shared" si="19"/>
        <v>-1</v>
      </c>
      <c r="G132" s="55"/>
      <c r="H132" s="55"/>
      <c r="I132" s="50"/>
      <c r="J132" s="34"/>
      <c r="K132" s="58">
        <v>1</v>
      </c>
      <c r="L132" s="58">
        <f t="shared" si="20"/>
        <v>1</v>
      </c>
    </row>
    <row r="133" spans="1:12" ht="55.05" customHeight="1" thickBot="1" x14ac:dyDescent="0.45">
      <c r="A133" s="121" t="s">
        <v>125</v>
      </c>
      <c r="B133" s="59"/>
      <c r="C133" s="59"/>
      <c r="D133" s="59"/>
      <c r="E133" s="56">
        <f t="shared" si="22"/>
        <v>-1</v>
      </c>
      <c r="F133" s="60">
        <f t="shared" si="19"/>
        <v>-1</v>
      </c>
      <c r="G133" s="59"/>
      <c r="H133" s="59"/>
      <c r="I133" s="50"/>
      <c r="J133" s="34"/>
      <c r="K133" s="58">
        <v>1</v>
      </c>
      <c r="L133" s="58">
        <f t="shared" si="20"/>
        <v>1</v>
      </c>
    </row>
    <row r="134" spans="1:12" ht="55.05" customHeight="1" thickBot="1" x14ac:dyDescent="0.45">
      <c r="A134" s="118" t="s">
        <v>172</v>
      </c>
      <c r="B134" s="55"/>
      <c r="C134" s="55"/>
      <c r="D134" s="55"/>
      <c r="E134" s="56">
        <f t="shared" si="22"/>
        <v>-1</v>
      </c>
      <c r="F134" s="57">
        <f t="shared" si="19"/>
        <v>-1</v>
      </c>
      <c r="G134" s="55"/>
      <c r="H134" s="55"/>
      <c r="I134" s="50"/>
      <c r="J134" s="34"/>
      <c r="K134" s="58">
        <v>1</v>
      </c>
      <c r="L134" s="58">
        <f t="shared" si="20"/>
        <v>1</v>
      </c>
    </row>
    <row r="135" spans="1:12" ht="55.05" customHeight="1" thickBot="1" x14ac:dyDescent="0.45">
      <c r="A135" s="121" t="s">
        <v>126</v>
      </c>
      <c r="B135" s="59"/>
      <c r="C135" s="59"/>
      <c r="D135" s="59"/>
      <c r="E135" s="56">
        <f t="shared" si="22"/>
        <v>-1</v>
      </c>
      <c r="F135" s="60">
        <f t="shared" si="19"/>
        <v>-2</v>
      </c>
      <c r="G135" s="59"/>
      <c r="H135" s="59"/>
      <c r="I135" s="50"/>
      <c r="J135" s="34"/>
      <c r="K135" s="58">
        <v>2</v>
      </c>
      <c r="L135" s="58">
        <f t="shared" si="20"/>
        <v>2</v>
      </c>
    </row>
    <row r="136" spans="1:12" ht="55.05" customHeight="1" thickBot="1" x14ac:dyDescent="0.45">
      <c r="A136" s="118" t="s">
        <v>127</v>
      </c>
      <c r="B136" s="55"/>
      <c r="C136" s="55"/>
      <c r="D136" s="55"/>
      <c r="E136" s="56">
        <f t="shared" si="22"/>
        <v>-1</v>
      </c>
      <c r="F136" s="57">
        <f t="shared" si="19"/>
        <v>-2</v>
      </c>
      <c r="G136" s="55"/>
      <c r="H136" s="55"/>
      <c r="I136" s="50"/>
      <c r="J136" s="34"/>
      <c r="K136" s="58">
        <v>2</v>
      </c>
      <c r="L136" s="58">
        <f t="shared" si="20"/>
        <v>2</v>
      </c>
    </row>
    <row r="137" spans="1:12" ht="55.05" customHeight="1" thickBot="1" x14ac:dyDescent="0.45">
      <c r="A137" s="121" t="s">
        <v>128</v>
      </c>
      <c r="B137" s="59"/>
      <c r="C137" s="59"/>
      <c r="D137" s="59"/>
      <c r="E137" s="56">
        <f t="shared" si="18"/>
        <v>-1</v>
      </c>
      <c r="F137" s="60">
        <f t="shared" si="19"/>
        <v>-3</v>
      </c>
      <c r="G137" s="59"/>
      <c r="H137" s="59"/>
      <c r="I137" s="50"/>
      <c r="J137" s="34"/>
      <c r="K137" s="58">
        <v>3</v>
      </c>
      <c r="L137" s="58">
        <f t="shared" si="20"/>
        <v>3</v>
      </c>
    </row>
    <row r="138" spans="1:12" ht="3.75" customHeight="1" x14ac:dyDescent="0.4">
      <c r="A138" s="61"/>
      <c r="B138" s="125"/>
      <c r="C138" s="125"/>
      <c r="D138" s="125"/>
      <c r="E138" s="61"/>
      <c r="F138" s="61"/>
      <c r="G138" s="125"/>
      <c r="H138" s="125"/>
      <c r="I138" s="50"/>
      <c r="J138" s="34"/>
      <c r="K138" s="62"/>
      <c r="L138" s="34"/>
    </row>
    <row r="139" spans="1:12" ht="19.2" thickBot="1" x14ac:dyDescent="0.45">
      <c r="A139" s="61"/>
      <c r="B139" s="130"/>
      <c r="C139" s="127"/>
      <c r="D139" s="127"/>
      <c r="E139" s="116" t="s">
        <v>27</v>
      </c>
      <c r="F139" s="114">
        <f>SUM(F130:F137)</f>
        <v>-14</v>
      </c>
      <c r="G139" s="133"/>
      <c r="H139" s="133"/>
      <c r="I139" s="50"/>
      <c r="J139" s="66" t="s">
        <v>22</v>
      </c>
      <c r="K139" s="48">
        <f>SUM(K130:K137)</f>
        <v>14</v>
      </c>
      <c r="L139" s="48">
        <f>SUM(L130:L137)</f>
        <v>14</v>
      </c>
    </row>
    <row r="140" spans="1:12" ht="19.2" thickBot="1" x14ac:dyDescent="0.45">
      <c r="A140" s="61"/>
      <c r="B140" s="128"/>
      <c r="C140" s="128"/>
      <c r="D140" s="128"/>
      <c r="E140" s="70" t="s">
        <v>24</v>
      </c>
      <c r="F140" s="115">
        <f>(F139+L139)/(2*L139)*100</f>
        <v>0</v>
      </c>
      <c r="G140" s="133"/>
      <c r="H140" s="133"/>
      <c r="I140" s="50"/>
      <c r="J140" s="34"/>
      <c r="K140" s="48"/>
      <c r="L140" s="34"/>
    </row>
    <row r="141" spans="1:12" ht="19.2" thickBot="1" x14ac:dyDescent="0.45">
      <c r="A141" s="61"/>
      <c r="B141" s="128"/>
      <c r="C141" s="128"/>
      <c r="D141" s="128"/>
      <c r="E141" s="68"/>
      <c r="F141" s="71"/>
      <c r="G141" s="133"/>
      <c r="H141" s="133"/>
      <c r="I141" s="50"/>
      <c r="J141" s="34"/>
      <c r="K141" s="48"/>
      <c r="L141" s="34"/>
    </row>
    <row r="142" spans="1:12" ht="16.5" customHeight="1" thickBot="1" x14ac:dyDescent="0.45">
      <c r="A142" s="51" t="s">
        <v>169</v>
      </c>
      <c r="B142" s="129" t="s">
        <v>20</v>
      </c>
      <c r="C142" s="129" t="s">
        <v>21</v>
      </c>
      <c r="D142" s="129" t="s">
        <v>25</v>
      </c>
      <c r="E142" s="53" t="s">
        <v>4</v>
      </c>
      <c r="F142" s="54" t="s">
        <v>3</v>
      </c>
      <c r="G142" s="129" t="s">
        <v>28</v>
      </c>
      <c r="H142" s="129" t="s">
        <v>29</v>
      </c>
      <c r="I142" s="50"/>
      <c r="J142" s="34"/>
      <c r="K142" s="48" t="s">
        <v>15</v>
      </c>
      <c r="L142" s="34" t="s">
        <v>26</v>
      </c>
    </row>
    <row r="143" spans="1:12" ht="54" customHeight="1" thickBot="1" x14ac:dyDescent="0.45">
      <c r="A143" s="118" t="s">
        <v>130</v>
      </c>
      <c r="B143" s="55"/>
      <c r="C143" s="55"/>
      <c r="D143" s="55"/>
      <c r="E143" s="56">
        <f t="shared" ref="E143:E144" si="23">IF(OR(AND(B143&lt;&gt;"",C143&lt;&gt;""),AND(B143&lt;&gt;"",D143&lt;&gt;""),AND(C143&lt;&gt;"",D143&lt;&gt;"")),0,IF(B143&lt;&gt;"",1,IF(D143&lt;&gt;"",0,-1)))</f>
        <v>-1</v>
      </c>
      <c r="F143" s="57">
        <f t="shared" ref="F143:F164" si="24">E143*K143</f>
        <v>-3</v>
      </c>
      <c r="G143" s="55"/>
      <c r="H143" s="55"/>
      <c r="I143" s="50"/>
      <c r="J143" s="34"/>
      <c r="K143" s="58">
        <v>3</v>
      </c>
      <c r="L143" s="58">
        <f t="shared" ref="L143:L164" si="25">ABS(F143)</f>
        <v>3</v>
      </c>
    </row>
    <row r="144" spans="1:12" ht="54" customHeight="1" thickBot="1" x14ac:dyDescent="0.45">
      <c r="A144" s="121" t="s">
        <v>131</v>
      </c>
      <c r="B144" s="59"/>
      <c r="C144" s="59"/>
      <c r="D144" s="59"/>
      <c r="E144" s="56">
        <f t="shared" si="23"/>
        <v>-1</v>
      </c>
      <c r="F144" s="60">
        <f t="shared" si="24"/>
        <v>-2</v>
      </c>
      <c r="G144" s="59"/>
      <c r="H144" s="59"/>
      <c r="I144" s="50"/>
      <c r="J144" s="34"/>
      <c r="K144" s="58">
        <v>2</v>
      </c>
      <c r="L144" s="58">
        <f t="shared" si="25"/>
        <v>2</v>
      </c>
    </row>
    <row r="145" spans="1:12" ht="54" customHeight="1" thickBot="1" x14ac:dyDescent="0.45">
      <c r="A145" s="118" t="s">
        <v>132</v>
      </c>
      <c r="B145" s="55"/>
      <c r="C145" s="55"/>
      <c r="D145" s="55"/>
      <c r="E145" s="56">
        <f t="shared" ref="E145:E164" si="26">IF(OR(AND(B145&lt;&gt;"",C145&lt;&gt;""),AND(B145&lt;&gt;"",D145&lt;&gt;""),AND(C145&lt;&gt;"",D145&lt;&gt;"")),0,IF(B145&lt;&gt;"",1,IF(D145&lt;&gt;"",0,-1)))</f>
        <v>-1</v>
      </c>
      <c r="F145" s="57">
        <f t="shared" si="24"/>
        <v>-3</v>
      </c>
      <c r="G145" s="55"/>
      <c r="H145" s="55"/>
      <c r="I145" s="50"/>
      <c r="J145" s="34"/>
      <c r="K145" s="58">
        <v>3</v>
      </c>
      <c r="L145" s="58">
        <f t="shared" si="25"/>
        <v>3</v>
      </c>
    </row>
    <row r="146" spans="1:12" ht="54" customHeight="1" thickBot="1" x14ac:dyDescent="0.45">
      <c r="A146" s="121" t="s">
        <v>133</v>
      </c>
      <c r="B146" s="59"/>
      <c r="C146" s="59"/>
      <c r="D146" s="59"/>
      <c r="E146" s="56">
        <f t="shared" si="26"/>
        <v>-1</v>
      </c>
      <c r="F146" s="60">
        <f t="shared" si="24"/>
        <v>-2</v>
      </c>
      <c r="G146" s="59"/>
      <c r="H146" s="59"/>
      <c r="I146" s="50"/>
      <c r="J146" s="34"/>
      <c r="K146" s="58">
        <v>2</v>
      </c>
      <c r="L146" s="58">
        <f t="shared" si="25"/>
        <v>2</v>
      </c>
    </row>
    <row r="147" spans="1:12" ht="54" customHeight="1" thickBot="1" x14ac:dyDescent="0.45">
      <c r="A147" s="118" t="s">
        <v>134</v>
      </c>
      <c r="B147" s="55"/>
      <c r="C147" s="55"/>
      <c r="D147" s="55"/>
      <c r="E147" s="56">
        <f t="shared" si="26"/>
        <v>-1</v>
      </c>
      <c r="F147" s="57">
        <f t="shared" si="24"/>
        <v>-2</v>
      </c>
      <c r="G147" s="55"/>
      <c r="H147" s="55"/>
      <c r="I147" s="50"/>
      <c r="J147" s="34"/>
      <c r="K147" s="58">
        <v>2</v>
      </c>
      <c r="L147" s="58">
        <f t="shared" si="25"/>
        <v>2</v>
      </c>
    </row>
    <row r="148" spans="1:12" ht="54" customHeight="1" thickBot="1" x14ac:dyDescent="0.45">
      <c r="A148" s="121" t="s">
        <v>135</v>
      </c>
      <c r="B148" s="59"/>
      <c r="C148" s="59"/>
      <c r="D148" s="59"/>
      <c r="E148" s="56">
        <f t="shared" si="26"/>
        <v>-1</v>
      </c>
      <c r="F148" s="60">
        <f t="shared" si="24"/>
        <v>-3</v>
      </c>
      <c r="G148" s="59"/>
      <c r="H148" s="59"/>
      <c r="I148" s="50"/>
      <c r="J148" s="34"/>
      <c r="K148" s="58">
        <v>3</v>
      </c>
      <c r="L148" s="58">
        <f t="shared" si="25"/>
        <v>3</v>
      </c>
    </row>
    <row r="149" spans="1:12" ht="54" customHeight="1" thickBot="1" x14ac:dyDescent="0.45">
      <c r="A149" s="118" t="s">
        <v>136</v>
      </c>
      <c r="B149" s="55"/>
      <c r="C149" s="55"/>
      <c r="D149" s="55"/>
      <c r="E149" s="56">
        <f t="shared" si="26"/>
        <v>-1</v>
      </c>
      <c r="F149" s="57">
        <f t="shared" si="24"/>
        <v>-3</v>
      </c>
      <c r="G149" s="55"/>
      <c r="H149" s="55"/>
      <c r="I149" s="50"/>
      <c r="J149" s="34"/>
      <c r="K149" s="58">
        <v>3</v>
      </c>
      <c r="L149" s="58">
        <f t="shared" si="25"/>
        <v>3</v>
      </c>
    </row>
    <row r="150" spans="1:12" ht="54" customHeight="1" thickBot="1" x14ac:dyDescent="0.45">
      <c r="A150" s="121" t="s">
        <v>137</v>
      </c>
      <c r="B150" s="59"/>
      <c r="C150" s="59"/>
      <c r="D150" s="59"/>
      <c r="E150" s="56">
        <f t="shared" si="26"/>
        <v>-1</v>
      </c>
      <c r="F150" s="60">
        <f t="shared" si="24"/>
        <v>-1</v>
      </c>
      <c r="G150" s="59"/>
      <c r="H150" s="59"/>
      <c r="I150" s="50"/>
      <c r="J150" s="34"/>
      <c r="K150" s="58">
        <v>1</v>
      </c>
      <c r="L150" s="58">
        <f t="shared" si="25"/>
        <v>1</v>
      </c>
    </row>
    <row r="151" spans="1:12" ht="54" customHeight="1" thickBot="1" x14ac:dyDescent="0.45">
      <c r="A151" s="118" t="s">
        <v>138</v>
      </c>
      <c r="B151" s="55"/>
      <c r="C151" s="55"/>
      <c r="D151" s="55"/>
      <c r="E151" s="56">
        <f t="shared" si="26"/>
        <v>-1</v>
      </c>
      <c r="F151" s="57">
        <f t="shared" si="24"/>
        <v>-3</v>
      </c>
      <c r="G151" s="55"/>
      <c r="H151" s="55"/>
      <c r="I151" s="50"/>
      <c r="J151" s="34"/>
      <c r="K151" s="58">
        <v>3</v>
      </c>
      <c r="L151" s="58">
        <f t="shared" si="25"/>
        <v>3</v>
      </c>
    </row>
    <row r="152" spans="1:12" ht="54" customHeight="1" thickBot="1" x14ac:dyDescent="0.45">
      <c r="A152" s="121" t="s">
        <v>139</v>
      </c>
      <c r="B152" s="59"/>
      <c r="C152" s="59"/>
      <c r="D152" s="59"/>
      <c r="E152" s="56">
        <f t="shared" si="26"/>
        <v>-1</v>
      </c>
      <c r="F152" s="60">
        <f t="shared" si="24"/>
        <v>-2</v>
      </c>
      <c r="G152" s="59"/>
      <c r="H152" s="59"/>
      <c r="I152" s="50"/>
      <c r="J152" s="34"/>
      <c r="K152" s="58">
        <v>2</v>
      </c>
      <c r="L152" s="58">
        <f t="shared" si="25"/>
        <v>2</v>
      </c>
    </row>
    <row r="153" spans="1:12" ht="54" customHeight="1" thickBot="1" x14ac:dyDescent="0.45">
      <c r="A153" s="118" t="s">
        <v>140</v>
      </c>
      <c r="B153" s="55"/>
      <c r="C153" s="55"/>
      <c r="D153" s="55"/>
      <c r="E153" s="56">
        <f t="shared" si="26"/>
        <v>-1</v>
      </c>
      <c r="F153" s="57">
        <f t="shared" si="24"/>
        <v>-3</v>
      </c>
      <c r="G153" s="55"/>
      <c r="H153" s="55"/>
      <c r="I153" s="50"/>
      <c r="J153" s="34"/>
      <c r="K153" s="58">
        <v>3</v>
      </c>
      <c r="L153" s="58">
        <f t="shared" si="25"/>
        <v>3</v>
      </c>
    </row>
    <row r="154" spans="1:12" ht="54" customHeight="1" thickBot="1" x14ac:dyDescent="0.45">
      <c r="A154" s="121" t="s">
        <v>141</v>
      </c>
      <c r="B154" s="59"/>
      <c r="C154" s="59"/>
      <c r="D154" s="59"/>
      <c r="E154" s="56">
        <f t="shared" si="26"/>
        <v>-1</v>
      </c>
      <c r="F154" s="60">
        <f t="shared" si="24"/>
        <v>-3</v>
      </c>
      <c r="G154" s="59"/>
      <c r="H154" s="59"/>
      <c r="I154" s="50"/>
      <c r="J154" s="34"/>
      <c r="K154" s="58">
        <v>3</v>
      </c>
      <c r="L154" s="58">
        <f t="shared" si="25"/>
        <v>3</v>
      </c>
    </row>
    <row r="155" spans="1:12" ht="54" customHeight="1" thickBot="1" x14ac:dyDescent="0.45">
      <c r="A155" s="118" t="s">
        <v>142</v>
      </c>
      <c r="B155" s="55"/>
      <c r="C155" s="55"/>
      <c r="D155" s="55"/>
      <c r="E155" s="56">
        <f t="shared" si="26"/>
        <v>-1</v>
      </c>
      <c r="F155" s="57">
        <f t="shared" si="24"/>
        <v>-2</v>
      </c>
      <c r="G155" s="55"/>
      <c r="H155" s="55"/>
      <c r="I155" s="50"/>
      <c r="J155" s="34"/>
      <c r="K155" s="58">
        <v>2</v>
      </c>
      <c r="L155" s="58">
        <f t="shared" si="25"/>
        <v>2</v>
      </c>
    </row>
    <row r="156" spans="1:12" ht="54" customHeight="1" thickBot="1" x14ac:dyDescent="0.45">
      <c r="A156" s="121" t="s">
        <v>143</v>
      </c>
      <c r="B156" s="59"/>
      <c r="C156" s="59"/>
      <c r="D156" s="59"/>
      <c r="E156" s="56">
        <f t="shared" si="26"/>
        <v>-1</v>
      </c>
      <c r="F156" s="60">
        <f t="shared" si="24"/>
        <v>-3</v>
      </c>
      <c r="G156" s="59"/>
      <c r="H156" s="59"/>
      <c r="I156" s="50"/>
      <c r="J156" s="34"/>
      <c r="K156" s="58">
        <v>3</v>
      </c>
      <c r="L156" s="58">
        <f t="shared" si="25"/>
        <v>3</v>
      </c>
    </row>
    <row r="157" spans="1:12" ht="54" customHeight="1" thickBot="1" x14ac:dyDescent="0.45">
      <c r="A157" s="118" t="s">
        <v>144</v>
      </c>
      <c r="B157" s="55"/>
      <c r="C157" s="55"/>
      <c r="D157" s="55"/>
      <c r="E157" s="56">
        <f t="shared" si="26"/>
        <v>-1</v>
      </c>
      <c r="F157" s="57">
        <f t="shared" si="24"/>
        <v>-3</v>
      </c>
      <c r="G157" s="55"/>
      <c r="H157" s="55"/>
      <c r="I157" s="50"/>
      <c r="J157" s="34"/>
      <c r="K157" s="58">
        <v>3</v>
      </c>
      <c r="L157" s="58">
        <f t="shared" si="25"/>
        <v>3</v>
      </c>
    </row>
    <row r="158" spans="1:12" ht="54" customHeight="1" thickBot="1" x14ac:dyDescent="0.45">
      <c r="A158" s="121" t="s">
        <v>145</v>
      </c>
      <c r="B158" s="59"/>
      <c r="C158" s="59"/>
      <c r="D158" s="59"/>
      <c r="E158" s="56">
        <f t="shared" si="26"/>
        <v>-1</v>
      </c>
      <c r="F158" s="60">
        <f t="shared" si="24"/>
        <v>-3</v>
      </c>
      <c r="G158" s="59"/>
      <c r="H158" s="59"/>
      <c r="I158" s="50"/>
      <c r="J158" s="34"/>
      <c r="K158" s="58">
        <v>3</v>
      </c>
      <c r="L158" s="58">
        <f t="shared" si="25"/>
        <v>3</v>
      </c>
    </row>
    <row r="159" spans="1:12" ht="54" customHeight="1" thickBot="1" x14ac:dyDescent="0.45">
      <c r="A159" s="118" t="s">
        <v>146</v>
      </c>
      <c r="B159" s="55"/>
      <c r="C159" s="55"/>
      <c r="D159" s="55"/>
      <c r="E159" s="56">
        <f t="shared" si="26"/>
        <v>-1</v>
      </c>
      <c r="F159" s="57">
        <f t="shared" si="24"/>
        <v>-2</v>
      </c>
      <c r="G159" s="55"/>
      <c r="H159" s="55"/>
      <c r="I159" s="50"/>
      <c r="J159" s="34"/>
      <c r="K159" s="58">
        <v>2</v>
      </c>
      <c r="L159" s="58">
        <f t="shared" si="25"/>
        <v>2</v>
      </c>
    </row>
    <row r="160" spans="1:12" ht="54" customHeight="1" thickBot="1" x14ac:dyDescent="0.45">
      <c r="A160" s="121" t="s">
        <v>147</v>
      </c>
      <c r="B160" s="59"/>
      <c r="C160" s="59"/>
      <c r="D160" s="59"/>
      <c r="E160" s="56">
        <f t="shared" si="26"/>
        <v>-1</v>
      </c>
      <c r="F160" s="60">
        <f t="shared" si="24"/>
        <v>-3</v>
      </c>
      <c r="G160" s="59"/>
      <c r="H160" s="59"/>
      <c r="I160" s="50"/>
      <c r="J160" s="34"/>
      <c r="K160" s="58">
        <v>3</v>
      </c>
      <c r="L160" s="58">
        <f t="shared" si="25"/>
        <v>3</v>
      </c>
    </row>
    <row r="161" spans="1:12" ht="54" customHeight="1" thickBot="1" x14ac:dyDescent="0.45">
      <c r="A161" s="118" t="s">
        <v>148</v>
      </c>
      <c r="B161" s="55"/>
      <c r="C161" s="55"/>
      <c r="D161" s="55"/>
      <c r="E161" s="56">
        <f t="shared" si="26"/>
        <v>-1</v>
      </c>
      <c r="F161" s="57">
        <f t="shared" si="24"/>
        <v>-2</v>
      </c>
      <c r="G161" s="55"/>
      <c r="H161" s="55"/>
      <c r="I161" s="50"/>
      <c r="J161" s="34"/>
      <c r="K161" s="58">
        <v>2</v>
      </c>
      <c r="L161" s="58">
        <f t="shared" si="25"/>
        <v>2</v>
      </c>
    </row>
    <row r="162" spans="1:12" ht="54" customHeight="1" thickBot="1" x14ac:dyDescent="0.45">
      <c r="A162" s="121" t="s">
        <v>149</v>
      </c>
      <c r="B162" s="59"/>
      <c r="C162" s="59"/>
      <c r="D162" s="59"/>
      <c r="E162" s="56">
        <f t="shared" si="26"/>
        <v>-1</v>
      </c>
      <c r="F162" s="60">
        <f t="shared" si="24"/>
        <v>-3</v>
      </c>
      <c r="G162" s="59"/>
      <c r="H162" s="59"/>
      <c r="I162" s="50"/>
      <c r="J162" s="34"/>
      <c r="K162" s="58">
        <v>3</v>
      </c>
      <c r="L162" s="58">
        <f t="shared" si="25"/>
        <v>3</v>
      </c>
    </row>
    <row r="163" spans="1:12" ht="54" customHeight="1" thickBot="1" x14ac:dyDescent="0.45">
      <c r="A163" s="118" t="s">
        <v>150</v>
      </c>
      <c r="B163" s="55"/>
      <c r="C163" s="55"/>
      <c r="D163" s="55"/>
      <c r="E163" s="56">
        <f t="shared" si="26"/>
        <v>-1</v>
      </c>
      <c r="F163" s="57">
        <f t="shared" si="24"/>
        <v>-2</v>
      </c>
      <c r="G163" s="55"/>
      <c r="H163" s="55"/>
      <c r="I163" s="50"/>
      <c r="J163" s="34"/>
      <c r="K163" s="58">
        <v>2</v>
      </c>
      <c r="L163" s="58">
        <f t="shared" si="25"/>
        <v>2</v>
      </c>
    </row>
    <row r="164" spans="1:12" ht="54" customHeight="1" thickBot="1" x14ac:dyDescent="0.45">
      <c r="A164" s="121" t="s">
        <v>151</v>
      </c>
      <c r="B164" s="59"/>
      <c r="C164" s="59"/>
      <c r="D164" s="59"/>
      <c r="E164" s="56">
        <f t="shared" si="26"/>
        <v>-1</v>
      </c>
      <c r="F164" s="60">
        <f t="shared" si="24"/>
        <v>-3</v>
      </c>
      <c r="G164" s="59"/>
      <c r="H164" s="59"/>
      <c r="I164" s="50"/>
      <c r="J164" s="34"/>
      <c r="K164" s="58">
        <v>3</v>
      </c>
      <c r="L164" s="58">
        <f t="shared" si="25"/>
        <v>3</v>
      </c>
    </row>
    <row r="165" spans="1:12" ht="3.75" customHeight="1" x14ac:dyDescent="0.4">
      <c r="A165" s="61"/>
      <c r="B165" s="125"/>
      <c r="C165" s="125"/>
      <c r="D165" s="125"/>
      <c r="E165" s="61"/>
      <c r="F165" s="61"/>
      <c r="G165" s="125"/>
      <c r="H165" s="125"/>
      <c r="I165" s="50"/>
      <c r="J165" s="34"/>
      <c r="K165" s="62"/>
      <c r="L165" s="34"/>
    </row>
    <row r="166" spans="1:12" ht="19.2" thickBot="1" x14ac:dyDescent="0.45">
      <c r="A166" s="61"/>
      <c r="B166" s="130"/>
      <c r="C166" s="131"/>
      <c r="D166" s="131"/>
      <c r="E166" s="70" t="s">
        <v>27</v>
      </c>
      <c r="F166" s="114">
        <f>SUM(F143:F164)</f>
        <v>-56</v>
      </c>
      <c r="G166" s="133"/>
      <c r="H166" s="133"/>
      <c r="I166" s="50"/>
      <c r="J166" s="66" t="s">
        <v>22</v>
      </c>
      <c r="K166" s="48">
        <f>SUM(K143:K164)</f>
        <v>56</v>
      </c>
      <c r="L166" s="48">
        <f>SUM(L143:L164)</f>
        <v>56</v>
      </c>
    </row>
    <row r="167" spans="1:12" ht="19.2" thickBot="1" x14ac:dyDescent="0.45">
      <c r="A167" s="61"/>
      <c r="B167" s="128"/>
      <c r="C167" s="128"/>
      <c r="D167" s="128"/>
      <c r="E167" s="70" t="s">
        <v>24</v>
      </c>
      <c r="F167" s="115">
        <f>(F166+L166)/(2*L166)*100</f>
        <v>0</v>
      </c>
      <c r="G167" s="133"/>
      <c r="H167" s="133"/>
      <c r="I167" s="50"/>
      <c r="J167" s="34"/>
      <c r="K167" s="48"/>
      <c r="L167" s="34"/>
    </row>
    <row r="168" spans="1:12" ht="19.2" thickBot="1" x14ac:dyDescent="0.45">
      <c r="A168" s="61"/>
      <c r="B168" s="128"/>
      <c r="C168" s="128"/>
      <c r="D168" s="128"/>
      <c r="E168" s="68"/>
      <c r="F168" s="71"/>
      <c r="G168" s="133"/>
      <c r="H168" s="133"/>
      <c r="I168" s="50"/>
      <c r="J168" s="34"/>
      <c r="K168" s="48"/>
      <c r="L168" s="34"/>
    </row>
    <row r="169" spans="1:12" ht="19.2" thickBot="1" x14ac:dyDescent="0.45">
      <c r="A169" s="51" t="s">
        <v>152</v>
      </c>
      <c r="B169" s="129" t="s">
        <v>20</v>
      </c>
      <c r="C169" s="129" t="s">
        <v>21</v>
      </c>
      <c r="D169" s="129" t="s">
        <v>25</v>
      </c>
      <c r="E169" s="53" t="s">
        <v>4</v>
      </c>
      <c r="F169" s="54" t="s">
        <v>3</v>
      </c>
      <c r="G169" s="129" t="s">
        <v>28</v>
      </c>
      <c r="H169" s="129" t="s">
        <v>29</v>
      </c>
      <c r="I169" s="50"/>
      <c r="J169" s="34"/>
      <c r="K169" s="48" t="s">
        <v>15</v>
      </c>
      <c r="L169" s="34" t="s">
        <v>26</v>
      </c>
    </row>
    <row r="170" spans="1:12" ht="54" customHeight="1" thickBot="1" x14ac:dyDescent="0.45">
      <c r="A170" s="118" t="s">
        <v>153</v>
      </c>
      <c r="B170" s="55"/>
      <c r="C170" s="55"/>
      <c r="D170" s="55"/>
      <c r="E170" s="56">
        <f t="shared" ref="E170:E171" si="27">IF(OR(AND(B170&lt;&gt;"",C170&lt;&gt;""),AND(B170&lt;&gt;"",D170&lt;&gt;""),AND(C170&lt;&gt;"",D170&lt;&gt;"")),0,IF(B170&lt;&gt;"",1,IF(D170&lt;&gt;"",0,-1)))</f>
        <v>-1</v>
      </c>
      <c r="F170" s="57">
        <f>E170*K170</f>
        <v>-3</v>
      </c>
      <c r="G170" s="55"/>
      <c r="H170" s="55"/>
      <c r="I170" s="50"/>
      <c r="J170" s="34"/>
      <c r="K170" s="58">
        <v>3</v>
      </c>
      <c r="L170" s="58">
        <f>ABS(F170)</f>
        <v>3</v>
      </c>
    </row>
    <row r="171" spans="1:12" ht="54" customHeight="1" thickBot="1" x14ac:dyDescent="0.45">
      <c r="A171" s="121" t="s">
        <v>154</v>
      </c>
      <c r="B171" s="59"/>
      <c r="C171" s="59"/>
      <c r="D171" s="59"/>
      <c r="E171" s="56">
        <f t="shared" si="27"/>
        <v>-1</v>
      </c>
      <c r="F171" s="60">
        <f>E171*K171</f>
        <v>-2</v>
      </c>
      <c r="G171" s="59"/>
      <c r="H171" s="59"/>
      <c r="I171" s="50"/>
      <c r="J171" s="34"/>
      <c r="K171" s="58">
        <v>2</v>
      </c>
      <c r="L171" s="58">
        <f>ABS(F171)</f>
        <v>2</v>
      </c>
    </row>
    <row r="172" spans="1:12" ht="3.75" customHeight="1" x14ac:dyDescent="0.4">
      <c r="A172" s="61"/>
      <c r="B172" s="125"/>
      <c r="C172" s="125"/>
      <c r="D172" s="125"/>
      <c r="E172" s="61"/>
      <c r="F172" s="61"/>
      <c r="G172" s="125"/>
      <c r="H172" s="125"/>
      <c r="I172" s="50"/>
      <c r="J172" s="34"/>
      <c r="K172" s="62"/>
      <c r="L172" s="34"/>
    </row>
    <row r="173" spans="1:12" ht="19.2" thickBot="1" x14ac:dyDescent="0.45">
      <c r="A173" s="61"/>
      <c r="B173" s="130"/>
      <c r="C173" s="131"/>
      <c r="D173" s="131"/>
      <c r="E173" s="70" t="s">
        <v>27</v>
      </c>
      <c r="F173" s="114">
        <f>SUM(F170:F171)</f>
        <v>-5</v>
      </c>
      <c r="G173" s="133"/>
      <c r="H173" s="133"/>
      <c r="I173" s="50"/>
      <c r="J173" s="66" t="s">
        <v>22</v>
      </c>
      <c r="K173" s="48">
        <f>SUM(K170:K171)</f>
        <v>5</v>
      </c>
      <c r="L173" s="48">
        <f>SUM(L170:L171)</f>
        <v>5</v>
      </c>
    </row>
    <row r="174" spans="1:12" ht="19.2" thickBot="1" x14ac:dyDescent="0.45">
      <c r="A174" s="61"/>
      <c r="B174" s="128"/>
      <c r="C174" s="128"/>
      <c r="D174" s="128"/>
      <c r="E174" s="70" t="s">
        <v>24</v>
      </c>
      <c r="F174" s="115">
        <f>(F173+L173)/(2*L173)*100</f>
        <v>0</v>
      </c>
      <c r="G174" s="133"/>
      <c r="H174" s="133"/>
      <c r="I174" s="50"/>
      <c r="J174" s="34"/>
      <c r="K174" s="48"/>
      <c r="L174" s="34"/>
    </row>
    <row r="175" spans="1:12" ht="19.2" thickBot="1" x14ac:dyDescent="0.45">
      <c r="A175" s="61"/>
      <c r="B175" s="128"/>
      <c r="C175" s="128"/>
      <c r="D175" s="128"/>
      <c r="E175" s="68"/>
      <c r="F175" s="71"/>
      <c r="G175" s="133"/>
      <c r="H175" s="133"/>
      <c r="I175" s="50"/>
      <c r="J175" s="34"/>
      <c r="K175" s="48"/>
      <c r="L175" s="34"/>
    </row>
    <row r="176" spans="1:12" ht="19.2" thickBot="1" x14ac:dyDescent="0.45">
      <c r="A176" s="51" t="s">
        <v>155</v>
      </c>
      <c r="B176" s="129" t="s">
        <v>20</v>
      </c>
      <c r="C176" s="129" t="s">
        <v>21</v>
      </c>
      <c r="D176" s="129" t="s">
        <v>25</v>
      </c>
      <c r="E176" s="53" t="s">
        <v>4</v>
      </c>
      <c r="F176" s="54" t="s">
        <v>3</v>
      </c>
      <c r="G176" s="129" t="s">
        <v>28</v>
      </c>
      <c r="H176" s="129" t="s">
        <v>29</v>
      </c>
      <c r="I176" s="50"/>
      <c r="J176" s="34"/>
      <c r="K176" s="48" t="s">
        <v>15</v>
      </c>
      <c r="L176" s="34" t="s">
        <v>26</v>
      </c>
    </row>
    <row r="177" spans="1:12" ht="54.75" customHeight="1" thickBot="1" x14ac:dyDescent="0.45">
      <c r="A177" s="118" t="s">
        <v>156</v>
      </c>
      <c r="B177" s="55"/>
      <c r="C177" s="55"/>
      <c r="D177" s="55"/>
      <c r="E177" s="56">
        <f t="shared" ref="E177:E178" si="28">IF(OR(AND(B177&lt;&gt;"",C177&lt;&gt;""),AND(B177&lt;&gt;"",D177&lt;&gt;""),AND(C177&lt;&gt;"",D177&lt;&gt;"")),0,IF(B177&lt;&gt;"",1,IF(D177&lt;&gt;"",0,-1)))</f>
        <v>-1</v>
      </c>
      <c r="F177" s="57">
        <f t="shared" ref="F177:F187" si="29">E177*K177</f>
        <v>-2</v>
      </c>
      <c r="G177" s="55"/>
      <c r="H177" s="55"/>
      <c r="I177" s="50"/>
      <c r="J177" s="34"/>
      <c r="K177" s="58">
        <v>2</v>
      </c>
      <c r="L177" s="58">
        <f>ABS(F177)</f>
        <v>2</v>
      </c>
    </row>
    <row r="178" spans="1:12" ht="54.75" customHeight="1" thickBot="1" x14ac:dyDescent="0.45">
      <c r="A178" s="121" t="s">
        <v>157</v>
      </c>
      <c r="B178" s="59"/>
      <c r="C178" s="59"/>
      <c r="D178" s="59"/>
      <c r="E178" s="56">
        <f t="shared" si="28"/>
        <v>-1</v>
      </c>
      <c r="F178" s="60">
        <f t="shared" si="29"/>
        <v>-2</v>
      </c>
      <c r="G178" s="59"/>
      <c r="H178" s="59"/>
      <c r="I178" s="50"/>
      <c r="J178" s="34"/>
      <c r="K178" s="58">
        <v>2</v>
      </c>
      <c r="L178" s="58">
        <f>ABS(F178)</f>
        <v>2</v>
      </c>
    </row>
    <row r="179" spans="1:12" ht="54.75" customHeight="1" thickBot="1" x14ac:dyDescent="0.45">
      <c r="A179" s="118" t="s">
        <v>158</v>
      </c>
      <c r="B179" s="55"/>
      <c r="C179" s="55"/>
      <c r="D179" s="55"/>
      <c r="E179" s="56">
        <f t="shared" ref="E179:E187" si="30">IF(OR(AND(B179&lt;&gt;"",C179&lt;&gt;""),AND(B179&lt;&gt;"",D179&lt;&gt;""),AND(C179&lt;&gt;"",D179&lt;&gt;"")),0,IF(B179&lt;&gt;"",1,IF(D179&lt;&gt;"",0,-1)))</f>
        <v>-1</v>
      </c>
      <c r="F179" s="57">
        <f t="shared" si="29"/>
        <v>-3</v>
      </c>
      <c r="G179" s="55"/>
      <c r="H179" s="55"/>
      <c r="I179" s="50"/>
      <c r="J179" s="34"/>
      <c r="K179" s="58">
        <v>3</v>
      </c>
      <c r="L179" s="58">
        <f t="shared" ref="L179:L187" si="31">ABS(F179)</f>
        <v>3</v>
      </c>
    </row>
    <row r="180" spans="1:12" ht="54.75" customHeight="1" thickBot="1" x14ac:dyDescent="0.45">
      <c r="A180" s="121" t="s">
        <v>159</v>
      </c>
      <c r="B180" s="59"/>
      <c r="C180" s="59"/>
      <c r="D180" s="59"/>
      <c r="E180" s="56">
        <f t="shared" si="30"/>
        <v>-1</v>
      </c>
      <c r="F180" s="60">
        <f t="shared" si="29"/>
        <v>-2</v>
      </c>
      <c r="G180" s="59"/>
      <c r="H180" s="59"/>
      <c r="I180" s="50"/>
      <c r="J180" s="34"/>
      <c r="K180" s="58">
        <v>2</v>
      </c>
      <c r="L180" s="58">
        <f t="shared" si="31"/>
        <v>2</v>
      </c>
    </row>
    <row r="181" spans="1:12" ht="54.75" customHeight="1" thickBot="1" x14ac:dyDescent="0.45">
      <c r="A181" s="118" t="s">
        <v>160</v>
      </c>
      <c r="B181" s="55"/>
      <c r="C181" s="55"/>
      <c r="D181" s="55"/>
      <c r="E181" s="56">
        <f t="shared" si="30"/>
        <v>-1</v>
      </c>
      <c r="F181" s="57">
        <f t="shared" si="29"/>
        <v>-2</v>
      </c>
      <c r="G181" s="55"/>
      <c r="H181" s="55"/>
      <c r="I181" s="50"/>
      <c r="J181" s="34"/>
      <c r="K181" s="58">
        <v>2</v>
      </c>
      <c r="L181" s="58">
        <f t="shared" si="31"/>
        <v>2</v>
      </c>
    </row>
    <row r="182" spans="1:12" ht="54.75" customHeight="1" thickBot="1" x14ac:dyDescent="0.45">
      <c r="A182" s="121" t="s">
        <v>161</v>
      </c>
      <c r="B182" s="59"/>
      <c r="C182" s="59"/>
      <c r="D182" s="59"/>
      <c r="E182" s="56">
        <f t="shared" si="30"/>
        <v>-1</v>
      </c>
      <c r="F182" s="60">
        <f t="shared" si="29"/>
        <v>-1</v>
      </c>
      <c r="G182" s="59"/>
      <c r="H182" s="59"/>
      <c r="I182" s="50"/>
      <c r="J182" s="34"/>
      <c r="K182" s="58">
        <v>1</v>
      </c>
      <c r="L182" s="58">
        <f t="shared" si="31"/>
        <v>1</v>
      </c>
    </row>
    <row r="183" spans="1:12" ht="54.75" customHeight="1" thickBot="1" x14ac:dyDescent="0.45">
      <c r="A183" s="118" t="s">
        <v>162</v>
      </c>
      <c r="B183" s="55"/>
      <c r="C183" s="55"/>
      <c r="D183" s="55"/>
      <c r="E183" s="56">
        <f t="shared" si="30"/>
        <v>-1</v>
      </c>
      <c r="F183" s="57">
        <f t="shared" si="29"/>
        <v>-1</v>
      </c>
      <c r="G183" s="55"/>
      <c r="H183" s="55"/>
      <c r="I183" s="50"/>
      <c r="J183" s="34"/>
      <c r="K183" s="58">
        <v>1</v>
      </c>
      <c r="L183" s="58">
        <f t="shared" si="31"/>
        <v>1</v>
      </c>
    </row>
    <row r="184" spans="1:12" ht="54.75" customHeight="1" thickBot="1" x14ac:dyDescent="0.45">
      <c r="A184" s="121" t="s">
        <v>173</v>
      </c>
      <c r="B184" s="59"/>
      <c r="C184" s="59"/>
      <c r="D184" s="59"/>
      <c r="E184" s="56">
        <f t="shared" si="30"/>
        <v>-1</v>
      </c>
      <c r="F184" s="60">
        <f t="shared" si="29"/>
        <v>-1</v>
      </c>
      <c r="G184" s="59"/>
      <c r="H184" s="59"/>
      <c r="I184" s="50"/>
      <c r="J184" s="34"/>
      <c r="K184" s="58">
        <v>1</v>
      </c>
      <c r="L184" s="58">
        <f t="shared" si="31"/>
        <v>1</v>
      </c>
    </row>
    <row r="185" spans="1:12" ht="54.75" customHeight="1" thickBot="1" x14ac:dyDescent="0.45">
      <c r="A185" s="118" t="s">
        <v>163</v>
      </c>
      <c r="B185" s="55"/>
      <c r="C185" s="55"/>
      <c r="D185" s="55"/>
      <c r="E185" s="56">
        <f t="shared" si="30"/>
        <v>-1</v>
      </c>
      <c r="F185" s="57">
        <f t="shared" si="29"/>
        <v>-1</v>
      </c>
      <c r="G185" s="55"/>
      <c r="H185" s="55"/>
      <c r="I185" s="50"/>
      <c r="J185" s="34"/>
      <c r="K185" s="58">
        <v>1</v>
      </c>
      <c r="L185" s="58">
        <f t="shared" si="31"/>
        <v>1</v>
      </c>
    </row>
    <row r="186" spans="1:12" ht="54.75" customHeight="1" thickBot="1" x14ac:dyDescent="0.45">
      <c r="A186" s="119" t="s">
        <v>164</v>
      </c>
      <c r="B186" s="59"/>
      <c r="C186" s="59"/>
      <c r="D186" s="59"/>
      <c r="E186" s="56">
        <f t="shared" si="30"/>
        <v>-1</v>
      </c>
      <c r="F186" s="60">
        <f t="shared" si="29"/>
        <v>-2</v>
      </c>
      <c r="G186" s="59"/>
      <c r="H186" s="59"/>
      <c r="I186" s="50"/>
      <c r="J186" s="34"/>
      <c r="K186" s="58">
        <v>2</v>
      </c>
      <c r="L186" s="58">
        <f t="shared" si="31"/>
        <v>2</v>
      </c>
    </row>
    <row r="187" spans="1:12" ht="54.75" customHeight="1" thickBot="1" x14ac:dyDescent="0.45">
      <c r="A187" s="120" t="s">
        <v>165</v>
      </c>
      <c r="B187" s="55"/>
      <c r="C187" s="55"/>
      <c r="D187" s="55"/>
      <c r="E187" s="56">
        <f t="shared" si="30"/>
        <v>-1</v>
      </c>
      <c r="F187" s="57">
        <f t="shared" si="29"/>
        <v>-1</v>
      </c>
      <c r="G187" s="55"/>
      <c r="H187" s="55"/>
      <c r="I187" s="50"/>
      <c r="J187" s="34"/>
      <c r="K187" s="58">
        <v>1</v>
      </c>
      <c r="L187" s="58">
        <f t="shared" si="31"/>
        <v>1</v>
      </c>
    </row>
    <row r="188" spans="1:12" ht="3.75" customHeight="1" x14ac:dyDescent="0.4">
      <c r="A188" s="61"/>
      <c r="B188" s="125"/>
      <c r="C188" s="125"/>
      <c r="D188" s="125"/>
      <c r="E188" s="61"/>
      <c r="F188" s="61"/>
      <c r="G188" s="61"/>
      <c r="H188" s="61"/>
      <c r="I188" s="50"/>
      <c r="J188" s="34"/>
      <c r="K188" s="62"/>
      <c r="L188" s="34"/>
    </row>
    <row r="189" spans="1:12" ht="19.2" thickBot="1" x14ac:dyDescent="0.45">
      <c r="A189" s="61"/>
      <c r="B189" s="130"/>
      <c r="C189" s="131"/>
      <c r="D189" s="131"/>
      <c r="E189" s="70" t="s">
        <v>27</v>
      </c>
      <c r="F189" s="114">
        <f>SUM(F177:F187)</f>
        <v>-18</v>
      </c>
      <c r="G189" s="65"/>
      <c r="H189" s="65"/>
      <c r="I189" s="50"/>
      <c r="J189" s="66" t="s">
        <v>22</v>
      </c>
      <c r="K189" s="48">
        <f>SUM(K177:K187)</f>
        <v>18</v>
      </c>
      <c r="L189" s="48">
        <f>SUM(L177:L187)</f>
        <v>18</v>
      </c>
    </row>
    <row r="190" spans="1:12" ht="19.2" thickBot="1" x14ac:dyDescent="0.45">
      <c r="A190" s="61"/>
      <c r="B190" s="128"/>
      <c r="C190" s="128"/>
      <c r="D190" s="128"/>
      <c r="E190" s="70" t="s">
        <v>24</v>
      </c>
      <c r="F190" s="115">
        <f>(F189+L189)/(2*L189)*100</f>
        <v>0</v>
      </c>
      <c r="G190" s="65"/>
      <c r="H190" s="65"/>
      <c r="I190" s="50"/>
      <c r="J190" s="34"/>
      <c r="K190" s="48"/>
      <c r="L190" s="34"/>
    </row>
    <row r="191" spans="1:12" ht="18.600000000000001" x14ac:dyDescent="0.4">
      <c r="A191" s="72"/>
      <c r="B191" s="132"/>
      <c r="C191" s="132"/>
      <c r="D191" s="132"/>
      <c r="E191" s="74"/>
      <c r="F191" s="75"/>
      <c r="G191" s="65"/>
      <c r="H191" s="65"/>
      <c r="I191" s="50"/>
      <c r="J191" s="34"/>
      <c r="K191" s="48"/>
      <c r="L191" s="34"/>
    </row>
    <row r="192" spans="1:12" ht="19.2" thickBot="1" x14ac:dyDescent="0.45">
      <c r="A192" s="72"/>
      <c r="B192" s="132"/>
      <c r="C192" s="132"/>
      <c r="D192" s="132"/>
      <c r="E192" s="76"/>
      <c r="F192" s="77"/>
      <c r="G192" s="65"/>
      <c r="H192" s="65"/>
      <c r="I192" s="65"/>
      <c r="J192" s="34"/>
      <c r="K192" s="48"/>
      <c r="L192" s="34"/>
    </row>
    <row r="193" spans="1:12" ht="18.600000000000001" x14ac:dyDescent="0.4">
      <c r="A193" s="78"/>
      <c r="B193" s="79"/>
      <c r="C193" s="79"/>
      <c r="D193" s="79"/>
      <c r="E193" s="80"/>
      <c r="F193" s="81"/>
      <c r="G193" s="82"/>
      <c r="H193" s="83"/>
      <c r="I193" s="65"/>
      <c r="J193" s="34"/>
      <c r="K193" s="48"/>
      <c r="L193" s="34"/>
    </row>
    <row r="194" spans="1:12" ht="19.2" thickBot="1" x14ac:dyDescent="0.45">
      <c r="A194" s="84"/>
      <c r="B194" s="85"/>
      <c r="C194" s="85"/>
      <c r="D194" s="85"/>
      <c r="E194" s="86" t="s">
        <v>16</v>
      </c>
      <c r="F194" s="87">
        <f>F41+F50+F62+F89+F95+F126+F139+F166+F173+F189</f>
        <v>-244</v>
      </c>
      <c r="G194" s="88"/>
      <c r="H194" s="89"/>
      <c r="I194" s="90"/>
      <c r="J194" s="34"/>
      <c r="K194" s="62" t="s">
        <v>22</v>
      </c>
      <c r="L194" s="34"/>
    </row>
    <row r="195" spans="1:12" ht="19.2" thickBot="1" x14ac:dyDescent="0.45">
      <c r="A195" s="91"/>
      <c r="B195" s="92"/>
      <c r="C195" s="92"/>
      <c r="D195" s="92"/>
      <c r="E195" s="93" t="s">
        <v>23</v>
      </c>
      <c r="F195" s="94">
        <f>(F194+L195)/(2*L195)*100</f>
        <v>0</v>
      </c>
      <c r="G195" s="92"/>
      <c r="H195" s="95"/>
      <c r="I195" s="50"/>
      <c r="J195" s="34"/>
      <c r="K195" s="58">
        <f>K41+K50+K62+K89+K95+K126+K139+K166+K173+K189</f>
        <v>244</v>
      </c>
      <c r="L195" s="58">
        <f>L41+L50+L62+L89+L95+L126+L139+L166+L173+L189</f>
        <v>244</v>
      </c>
    </row>
    <row r="196" spans="1:12" ht="19.2" thickBot="1" x14ac:dyDescent="0.45">
      <c r="A196" s="96" t="str">
        <f>A4</f>
        <v>Conducted By:</v>
      </c>
      <c r="B196" s="92"/>
      <c r="C196" s="92"/>
      <c r="D196" s="92"/>
      <c r="E196" s="92"/>
      <c r="F196" s="97"/>
      <c r="G196" s="92"/>
      <c r="H196" s="95"/>
      <c r="I196" s="50"/>
      <c r="J196" s="34"/>
      <c r="K196" s="62"/>
      <c r="L196" s="34"/>
    </row>
    <row r="197" spans="1:12" ht="19.2" thickBot="1" x14ac:dyDescent="0.45">
      <c r="A197" s="98" t="s">
        <v>5</v>
      </c>
      <c r="B197" s="99"/>
      <c r="C197" s="100"/>
      <c r="D197" s="92"/>
      <c r="E197" s="92"/>
      <c r="F197" s="97"/>
      <c r="G197" s="92"/>
      <c r="H197" s="95"/>
      <c r="I197" s="50"/>
      <c r="J197" s="34"/>
      <c r="K197" s="62"/>
      <c r="L197" s="34"/>
    </row>
    <row r="198" spans="1:12" ht="18.600000000000001" x14ac:dyDescent="0.4">
      <c r="A198" s="101" t="s">
        <v>6</v>
      </c>
      <c r="B198" s="102" t="s">
        <v>7</v>
      </c>
      <c r="C198" s="100"/>
      <c r="D198" s="92"/>
      <c r="E198" s="34"/>
      <c r="F198" s="34"/>
      <c r="G198" s="92"/>
      <c r="H198" s="95"/>
      <c r="I198" s="50"/>
      <c r="J198" s="34"/>
      <c r="K198" s="62"/>
      <c r="L198" s="34"/>
    </row>
    <row r="199" spans="1:12" ht="18.600000000000001" x14ac:dyDescent="0.4">
      <c r="A199" s="103" t="s">
        <v>9</v>
      </c>
      <c r="B199" s="104" t="s">
        <v>0</v>
      </c>
      <c r="C199" s="105"/>
      <c r="D199" s="92"/>
      <c r="E199" s="92"/>
      <c r="F199" s="97"/>
      <c r="G199" s="92"/>
      <c r="H199" s="95"/>
      <c r="I199" s="50"/>
      <c r="J199" s="34"/>
      <c r="K199" s="62"/>
      <c r="L199" s="34"/>
    </row>
    <row r="200" spans="1:12" ht="18.600000000000001" x14ac:dyDescent="0.4">
      <c r="A200" s="106" t="s">
        <v>10</v>
      </c>
      <c r="B200" s="104" t="s">
        <v>1</v>
      </c>
      <c r="C200" s="105"/>
      <c r="D200" s="92"/>
      <c r="E200" s="92"/>
      <c r="F200" s="97"/>
      <c r="G200" s="92"/>
      <c r="H200" s="95"/>
      <c r="I200" s="50"/>
      <c r="J200" s="34"/>
      <c r="K200" s="62"/>
      <c r="L200" s="34"/>
    </row>
    <row r="201" spans="1:12" ht="18.600000000000001" x14ac:dyDescent="0.4">
      <c r="A201" s="107" t="s">
        <v>11</v>
      </c>
      <c r="B201" s="91" t="s">
        <v>2</v>
      </c>
      <c r="C201" s="95"/>
      <c r="D201" s="50"/>
      <c r="E201" s="50"/>
      <c r="F201" s="108"/>
      <c r="G201" s="50"/>
      <c r="H201" s="95"/>
      <c r="I201" s="50"/>
      <c r="J201" s="34"/>
      <c r="K201" s="62"/>
      <c r="L201" s="34"/>
    </row>
    <row r="202" spans="1:12" ht="19.2" thickBot="1" x14ac:dyDescent="0.45">
      <c r="A202" s="109" t="s">
        <v>12</v>
      </c>
      <c r="B202" s="110" t="s">
        <v>8</v>
      </c>
      <c r="C202" s="111"/>
      <c r="D202" s="50"/>
      <c r="E202" s="50"/>
      <c r="F202" s="108"/>
      <c r="G202" s="50"/>
      <c r="H202" s="95"/>
      <c r="I202" s="50"/>
      <c r="J202" s="34"/>
      <c r="K202" s="62"/>
      <c r="L202" s="34"/>
    </row>
    <row r="203" spans="1:12" ht="19.2" thickBot="1" x14ac:dyDescent="0.45">
      <c r="A203" s="110"/>
      <c r="B203" s="112"/>
      <c r="C203" s="112"/>
      <c r="D203" s="112"/>
      <c r="E203" s="112"/>
      <c r="F203" s="113"/>
      <c r="G203" s="112"/>
      <c r="H203" s="111"/>
      <c r="I203" s="50"/>
      <c r="J203" s="34"/>
      <c r="K203" s="62"/>
      <c r="L203" s="34"/>
    </row>
    <row r="205" spans="1:12" x14ac:dyDescent="0.35">
      <c r="K205" s="24"/>
    </row>
    <row r="206" spans="1:12" x14ac:dyDescent="0.35">
      <c r="K206" s="24"/>
    </row>
    <row r="207" spans="1:12" x14ac:dyDescent="0.35">
      <c r="K207" s="24"/>
    </row>
  </sheetData>
  <sheetProtection password="CD7D" sheet="1" objects="1" scenarios="1" selectLockedCells="1"/>
  <mergeCells count="9">
    <mergeCell ref="A17:H17"/>
    <mergeCell ref="A12:H12"/>
    <mergeCell ref="A13:H13"/>
    <mergeCell ref="A14:H14"/>
    <mergeCell ref="A2:H2"/>
    <mergeCell ref="A11:H11"/>
    <mergeCell ref="C3:H8"/>
    <mergeCell ref="A15:H15"/>
    <mergeCell ref="A16:H16"/>
  </mergeCells>
  <conditionalFormatting sqref="F195">
    <cfRule type="cellIs" dxfId="824" priority="116" operator="greaterThanOrEqual">
      <formula>95</formula>
    </cfRule>
    <cfRule type="cellIs" dxfId="823" priority="117" operator="between">
      <formula>85</formula>
      <formula>94.9</formula>
    </cfRule>
    <cfRule type="cellIs" dxfId="822" priority="118" operator="between">
      <formula>75</formula>
      <formula>84.9</formula>
    </cfRule>
    <cfRule type="cellIs" dxfId="821" priority="119" operator="between">
      <formula>51</formula>
      <formula>74.9</formula>
    </cfRule>
    <cfRule type="cellIs" dxfId="820" priority="120" operator="lessThanOrEqual">
      <formula>50.9</formula>
    </cfRule>
  </conditionalFormatting>
  <conditionalFormatting sqref="F51">
    <cfRule type="cellIs" dxfId="819" priority="91" operator="greaterThanOrEqual">
      <formula>95</formula>
    </cfRule>
    <cfRule type="cellIs" dxfId="818" priority="92" operator="between">
      <formula>85</formula>
      <formula>94.9</formula>
    </cfRule>
    <cfRule type="cellIs" dxfId="817" priority="93" operator="between">
      <formula>75</formula>
      <formula>84.9</formula>
    </cfRule>
    <cfRule type="cellIs" dxfId="816" priority="94" operator="between">
      <formula>51</formula>
      <formula>74.9</formula>
    </cfRule>
    <cfRule type="cellIs" dxfId="815" priority="95" operator="lessThanOrEqual">
      <formula>50.9</formula>
    </cfRule>
  </conditionalFormatting>
  <conditionalFormatting sqref="F42">
    <cfRule type="cellIs" dxfId="814" priority="86" operator="greaterThanOrEqual">
      <formula>95</formula>
    </cfRule>
    <cfRule type="cellIs" dxfId="813" priority="87" operator="between">
      <formula>85</formula>
      <formula>94.9</formula>
    </cfRule>
    <cfRule type="cellIs" dxfId="812" priority="88" operator="between">
      <formula>75</formula>
      <formula>84.9</formula>
    </cfRule>
    <cfRule type="cellIs" dxfId="811" priority="89" operator="between">
      <formula>51</formula>
      <formula>74.9</formula>
    </cfRule>
    <cfRule type="cellIs" dxfId="810" priority="90" operator="lessThanOrEqual">
      <formula>50.9</formula>
    </cfRule>
  </conditionalFormatting>
  <conditionalFormatting sqref="F63">
    <cfRule type="cellIs" dxfId="809" priority="71" operator="greaterThanOrEqual">
      <formula>95</formula>
    </cfRule>
    <cfRule type="cellIs" dxfId="808" priority="72" operator="between">
      <formula>85</formula>
      <formula>94.9</formula>
    </cfRule>
    <cfRule type="cellIs" dxfId="807" priority="73" operator="between">
      <formula>75</formula>
      <formula>84.9</formula>
    </cfRule>
    <cfRule type="cellIs" dxfId="806" priority="74" operator="between">
      <formula>51</formula>
      <formula>74.9</formula>
    </cfRule>
    <cfRule type="cellIs" dxfId="805" priority="75" operator="lessThanOrEqual">
      <formula>50.9</formula>
    </cfRule>
  </conditionalFormatting>
  <conditionalFormatting sqref="F90">
    <cfRule type="cellIs" dxfId="804" priority="56" operator="greaterThanOrEqual">
      <formula>95</formula>
    </cfRule>
    <cfRule type="cellIs" dxfId="803" priority="57" operator="between">
      <formula>85</formula>
      <formula>94.9</formula>
    </cfRule>
    <cfRule type="cellIs" dxfId="802" priority="58" operator="between">
      <formula>75</formula>
      <formula>84.9</formula>
    </cfRule>
    <cfRule type="cellIs" dxfId="801" priority="59" operator="between">
      <formula>51</formula>
      <formula>74.9</formula>
    </cfRule>
    <cfRule type="cellIs" dxfId="800" priority="60" operator="lessThanOrEqual">
      <formula>50.9</formula>
    </cfRule>
  </conditionalFormatting>
  <conditionalFormatting sqref="F96">
    <cfRule type="cellIs" dxfId="799" priority="46" operator="greaterThanOrEqual">
      <formula>95</formula>
    </cfRule>
    <cfRule type="cellIs" dxfId="798" priority="47" operator="between">
      <formula>85</formula>
      <formula>94.9</formula>
    </cfRule>
    <cfRule type="cellIs" dxfId="797" priority="48" operator="between">
      <formula>75</formula>
      <formula>84.9</formula>
    </cfRule>
    <cfRule type="cellIs" dxfId="796" priority="49" operator="between">
      <formula>51</formula>
      <formula>74.9</formula>
    </cfRule>
    <cfRule type="cellIs" dxfId="795" priority="50" operator="lessThanOrEqual">
      <formula>50.9</formula>
    </cfRule>
  </conditionalFormatting>
  <conditionalFormatting sqref="F140">
    <cfRule type="cellIs" dxfId="794" priority="31" operator="greaterThanOrEqual">
      <formula>95</formula>
    </cfRule>
    <cfRule type="cellIs" dxfId="793" priority="32" operator="between">
      <formula>85</formula>
      <formula>94.9</formula>
    </cfRule>
    <cfRule type="cellIs" dxfId="792" priority="33" operator="between">
      <formula>75</formula>
      <formula>84.9</formula>
    </cfRule>
    <cfRule type="cellIs" dxfId="791" priority="34" operator="between">
      <formula>51</formula>
      <formula>74.9</formula>
    </cfRule>
    <cfRule type="cellIs" dxfId="790" priority="35" operator="lessThanOrEqual">
      <formula>50.9</formula>
    </cfRule>
  </conditionalFormatting>
  <conditionalFormatting sqref="F127">
    <cfRule type="cellIs" dxfId="789" priority="36" operator="greaterThanOrEqual">
      <formula>95</formula>
    </cfRule>
    <cfRule type="cellIs" dxfId="788" priority="37" operator="between">
      <formula>85</formula>
      <formula>94.9</formula>
    </cfRule>
    <cfRule type="cellIs" dxfId="787" priority="38" operator="between">
      <formula>75</formula>
      <formula>84.9</formula>
    </cfRule>
    <cfRule type="cellIs" dxfId="786" priority="39" operator="between">
      <formula>51</formula>
      <formula>74.9</formula>
    </cfRule>
    <cfRule type="cellIs" dxfId="785" priority="40" operator="lessThanOrEqual">
      <formula>50.9</formula>
    </cfRule>
  </conditionalFormatting>
  <conditionalFormatting sqref="F174">
    <cfRule type="cellIs" dxfId="784" priority="6" operator="greaterThanOrEqual">
      <formula>95</formula>
    </cfRule>
    <cfRule type="cellIs" dxfId="783" priority="7" operator="between">
      <formula>85</formula>
      <formula>94.9</formula>
    </cfRule>
    <cfRule type="cellIs" dxfId="782" priority="8" operator="between">
      <formula>75</formula>
      <formula>84.9</formula>
    </cfRule>
    <cfRule type="cellIs" dxfId="781" priority="9" operator="between">
      <formula>51</formula>
      <formula>74.9</formula>
    </cfRule>
    <cfRule type="cellIs" dxfId="780" priority="10" operator="lessThanOrEqual">
      <formula>50.9</formula>
    </cfRule>
  </conditionalFormatting>
  <conditionalFormatting sqref="F167">
    <cfRule type="cellIs" dxfId="779" priority="11" operator="greaterThanOrEqual">
      <formula>95</formula>
    </cfRule>
    <cfRule type="cellIs" dxfId="778" priority="12" operator="between">
      <formula>85</formula>
      <formula>94.9</formula>
    </cfRule>
    <cfRule type="cellIs" dxfId="777" priority="13" operator="between">
      <formula>75</formula>
      <formula>84.9</formula>
    </cfRule>
    <cfRule type="cellIs" dxfId="776" priority="14" operator="between">
      <formula>51</formula>
      <formula>74.9</formula>
    </cfRule>
    <cfRule type="cellIs" dxfId="775" priority="15" operator="lessThanOrEqual">
      <formula>50.9</formula>
    </cfRule>
  </conditionalFormatting>
  <conditionalFormatting sqref="F190">
    <cfRule type="cellIs" dxfId="774" priority="1" operator="greaterThanOrEqual">
      <formula>95</formula>
    </cfRule>
    <cfRule type="cellIs" dxfId="773" priority="2" operator="between">
      <formula>85</formula>
      <formula>94.9</formula>
    </cfRule>
    <cfRule type="cellIs" dxfId="772" priority="3" operator="between">
      <formula>75</formula>
      <formula>84.9</formula>
    </cfRule>
    <cfRule type="cellIs" dxfId="771" priority="4" operator="between">
      <formula>51</formula>
      <formula>74.9</formula>
    </cfRule>
    <cfRule type="cellIs" dxfId="770" priority="5" operator="lessThanOrEqual">
      <formula>50.9</formula>
    </cfRule>
  </conditionalFormatting>
  <pageMargins left="0.23622047244094491" right="0.23622047244094491" top="0.39370078740157483" bottom="0.35433070866141736" header="0" footer="0.31496062992125984"/>
  <pageSetup paperSize="9" scale="45" fitToHeight="0" orientation="portrait" r:id="rId1"/>
  <rowBreaks count="1" manualBreakCount="1">
    <brk id="192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07"/>
  <sheetViews>
    <sheetView showGridLines="0" zoomScale="50" zoomScaleNormal="50" workbookViewId="0">
      <pane ySplit="19" topLeftCell="A181" activePane="bottomLeft" state="frozen"/>
      <selection pane="bottomLeft" activeCell="A11" sqref="A11:H11"/>
    </sheetView>
  </sheetViews>
  <sheetFormatPr defaultColWidth="8.77734375" defaultRowHeight="15" x14ac:dyDescent="0.35"/>
  <cols>
    <col min="1" max="1" width="51.44140625" style="16" customWidth="1"/>
    <col min="2" max="2" width="7.21875" style="16" customWidth="1"/>
    <col min="3" max="4" width="7" style="16" customWidth="1"/>
    <col min="5" max="5" width="7.21875" style="16" customWidth="1"/>
    <col min="6" max="6" width="17.21875" style="22" customWidth="1"/>
    <col min="7" max="8" width="60.77734375" style="16" customWidth="1"/>
    <col min="9" max="9" width="8.77734375" style="16" customWidth="1"/>
    <col min="10" max="10" width="8.77734375" style="16"/>
    <col min="11" max="11" width="8.77734375" style="23" customWidth="1"/>
    <col min="12" max="12" width="9.77734375" style="16" bestFit="1" customWidth="1"/>
    <col min="13" max="16384" width="8.77734375" style="16"/>
  </cols>
  <sheetData>
    <row r="1" spans="1:12" ht="6.45" customHeight="1" x14ac:dyDescent="0.4">
      <c r="A1" s="17"/>
      <c r="B1" s="17"/>
      <c r="C1" s="17"/>
      <c r="D1" s="17"/>
      <c r="E1" s="17"/>
      <c r="F1" s="21"/>
      <c r="G1" s="17"/>
      <c r="H1" s="17"/>
      <c r="I1" s="17"/>
    </row>
    <row r="2" spans="1:12" ht="33.75" customHeight="1" thickBot="1" x14ac:dyDescent="0.45">
      <c r="A2" s="143" t="s">
        <v>174</v>
      </c>
      <c r="B2" s="143"/>
      <c r="C2" s="143"/>
      <c r="D2" s="143"/>
      <c r="E2" s="143"/>
      <c r="F2" s="143"/>
      <c r="G2" s="143"/>
      <c r="H2" s="143"/>
      <c r="J2" s="32"/>
    </row>
    <row r="3" spans="1:12" s="34" customFormat="1" ht="27.45" customHeight="1" thickBot="1" x14ac:dyDescent="0.45">
      <c r="A3" s="41" t="s">
        <v>33</v>
      </c>
      <c r="B3" s="18"/>
      <c r="C3" s="147" t="s">
        <v>179</v>
      </c>
      <c r="D3" s="148"/>
      <c r="E3" s="148"/>
      <c r="F3" s="148"/>
      <c r="G3" s="148"/>
      <c r="H3" s="148"/>
      <c r="I3" s="18"/>
      <c r="J3" s="18"/>
      <c r="K3" s="20"/>
      <c r="L3" s="18"/>
    </row>
    <row r="4" spans="1:12" s="34" customFormat="1" ht="25.2" customHeight="1" thickBot="1" x14ac:dyDescent="0.45">
      <c r="A4" s="41" t="s">
        <v>17</v>
      </c>
      <c r="B4" s="18"/>
      <c r="C4" s="148"/>
      <c r="D4" s="148"/>
      <c r="E4" s="148"/>
      <c r="F4" s="148"/>
      <c r="G4" s="148"/>
      <c r="H4" s="148"/>
      <c r="I4" s="35"/>
      <c r="J4" s="35"/>
      <c r="K4" s="35"/>
      <c r="L4" s="35"/>
    </row>
    <row r="5" spans="1:12" s="34" customFormat="1" ht="24" customHeight="1" thickBot="1" x14ac:dyDescent="0.45">
      <c r="A5" s="41" t="s">
        <v>14</v>
      </c>
      <c r="B5" s="18"/>
      <c r="C5" s="148"/>
      <c r="D5" s="148"/>
      <c r="E5" s="148"/>
      <c r="F5" s="148"/>
      <c r="G5" s="148"/>
      <c r="H5" s="148"/>
      <c r="I5" s="35"/>
      <c r="J5" s="35"/>
      <c r="K5" s="35"/>
      <c r="L5" s="35"/>
    </row>
    <row r="6" spans="1:12" s="34" customFormat="1" ht="24" customHeight="1" x14ac:dyDescent="0.4">
      <c r="A6" s="40"/>
      <c r="B6" s="18"/>
      <c r="C6" s="148"/>
      <c r="D6" s="148"/>
      <c r="E6" s="148"/>
      <c r="F6" s="148"/>
      <c r="G6" s="148"/>
      <c r="H6" s="148"/>
      <c r="I6" s="35"/>
      <c r="J6" s="35"/>
      <c r="K6" s="35"/>
      <c r="L6" s="35"/>
    </row>
    <row r="7" spans="1:12" s="34" customFormat="1" ht="24" customHeight="1" x14ac:dyDescent="0.4">
      <c r="C7" s="148"/>
      <c r="D7" s="148"/>
      <c r="E7" s="148"/>
      <c r="F7" s="148"/>
      <c r="G7" s="148"/>
      <c r="H7" s="148"/>
      <c r="I7" s="35"/>
      <c r="J7" s="35"/>
      <c r="K7" s="35"/>
      <c r="L7" s="35"/>
    </row>
    <row r="8" spans="1:12" s="34" customFormat="1" ht="24" customHeight="1" x14ac:dyDescent="0.4">
      <c r="C8" s="148"/>
      <c r="D8" s="148"/>
      <c r="E8" s="148"/>
      <c r="F8" s="148"/>
      <c r="G8" s="148"/>
      <c r="H8" s="148"/>
      <c r="I8" s="35"/>
      <c r="J8" s="35"/>
      <c r="K8" s="35"/>
      <c r="L8" s="35"/>
    </row>
    <row r="9" spans="1:12" ht="7.95" customHeight="1" thickBot="1" x14ac:dyDescent="0.45">
      <c r="A9" s="17"/>
      <c r="B9" s="17"/>
      <c r="C9" s="33"/>
      <c r="D9" s="33"/>
      <c r="E9" s="33"/>
      <c r="F9" s="33"/>
      <c r="G9" s="33"/>
      <c r="H9" s="17"/>
      <c r="I9" s="17"/>
    </row>
    <row r="10" spans="1:12" ht="19.5" thickBot="1" x14ac:dyDescent="0.55000000000000004">
      <c r="A10" s="42" t="s">
        <v>175</v>
      </c>
      <c r="B10" s="43"/>
      <c r="C10" s="43"/>
      <c r="D10" s="43"/>
      <c r="E10" s="44"/>
      <c r="F10" s="45"/>
      <c r="G10" s="43"/>
      <c r="H10" s="46"/>
      <c r="I10" s="47"/>
      <c r="J10" s="34"/>
      <c r="K10" s="48"/>
      <c r="L10" s="34"/>
    </row>
    <row r="11" spans="1:12" ht="19.05" x14ac:dyDescent="0.5">
      <c r="A11" s="144"/>
      <c r="B11" s="145"/>
      <c r="C11" s="145"/>
      <c r="D11" s="145"/>
      <c r="E11" s="145"/>
      <c r="F11" s="145"/>
      <c r="G11" s="145"/>
      <c r="H11" s="146"/>
      <c r="I11" s="49"/>
      <c r="J11" s="34"/>
      <c r="K11" s="48"/>
      <c r="L11" s="34"/>
    </row>
    <row r="12" spans="1:12" ht="19.05" x14ac:dyDescent="0.5">
      <c r="A12" s="140"/>
      <c r="B12" s="141"/>
      <c r="C12" s="141"/>
      <c r="D12" s="141"/>
      <c r="E12" s="141"/>
      <c r="F12" s="141"/>
      <c r="G12" s="141"/>
      <c r="H12" s="142"/>
      <c r="I12" s="49"/>
      <c r="J12" s="34"/>
      <c r="K12" s="48"/>
      <c r="L12" s="34"/>
    </row>
    <row r="13" spans="1:12" ht="19.05" x14ac:dyDescent="0.5">
      <c r="A13" s="140"/>
      <c r="B13" s="141"/>
      <c r="C13" s="141"/>
      <c r="D13" s="141"/>
      <c r="E13" s="141"/>
      <c r="F13" s="141"/>
      <c r="G13" s="141"/>
      <c r="H13" s="142"/>
      <c r="I13" s="49"/>
      <c r="J13" s="34"/>
      <c r="K13" s="48"/>
      <c r="L13" s="34"/>
    </row>
    <row r="14" spans="1:12" ht="19.05" x14ac:dyDescent="0.5">
      <c r="A14" s="140"/>
      <c r="B14" s="141"/>
      <c r="C14" s="141"/>
      <c r="D14" s="141"/>
      <c r="E14" s="141"/>
      <c r="F14" s="141"/>
      <c r="G14" s="141"/>
      <c r="H14" s="142"/>
      <c r="I14" s="49"/>
      <c r="J14" s="34"/>
      <c r="K14" s="48"/>
      <c r="L14" s="34"/>
    </row>
    <row r="15" spans="1:12" ht="19.05" x14ac:dyDescent="0.5">
      <c r="A15" s="140"/>
      <c r="B15" s="141"/>
      <c r="C15" s="141"/>
      <c r="D15" s="141"/>
      <c r="E15" s="141"/>
      <c r="F15" s="141"/>
      <c r="G15" s="141"/>
      <c r="H15" s="142"/>
      <c r="I15" s="49"/>
      <c r="J15" s="34"/>
      <c r="K15" s="48"/>
      <c r="L15" s="34"/>
    </row>
    <row r="16" spans="1:12" ht="19.05" x14ac:dyDescent="0.5">
      <c r="A16" s="140"/>
      <c r="B16" s="141"/>
      <c r="C16" s="141"/>
      <c r="D16" s="141"/>
      <c r="E16" s="141"/>
      <c r="F16" s="141"/>
      <c r="G16" s="141"/>
      <c r="H16" s="142"/>
      <c r="I16" s="49"/>
      <c r="J16" s="34"/>
      <c r="K16" s="48"/>
      <c r="L16" s="34"/>
    </row>
    <row r="17" spans="1:12" ht="19.5" thickBot="1" x14ac:dyDescent="0.55000000000000004">
      <c r="A17" s="137"/>
      <c r="B17" s="138"/>
      <c r="C17" s="138"/>
      <c r="D17" s="138"/>
      <c r="E17" s="138"/>
      <c r="F17" s="138"/>
      <c r="G17" s="138"/>
      <c r="H17" s="139"/>
      <c r="I17" s="49"/>
      <c r="J17" s="34"/>
      <c r="K17" s="48"/>
      <c r="L17" s="34"/>
    </row>
    <row r="18" spans="1:12" ht="19.5" thickBot="1" x14ac:dyDescent="0.55000000000000004">
      <c r="A18" s="50"/>
      <c r="B18" s="50"/>
      <c r="C18" s="35"/>
      <c r="D18" s="35"/>
      <c r="E18" s="35"/>
      <c r="F18" s="35"/>
      <c r="G18" s="35"/>
      <c r="H18" s="50"/>
      <c r="I18" s="50"/>
      <c r="J18" s="34"/>
      <c r="K18" s="48"/>
      <c r="L18" s="34"/>
    </row>
    <row r="19" spans="1:12" ht="19.5" thickBot="1" x14ac:dyDescent="0.55000000000000004">
      <c r="A19" s="51" t="s">
        <v>166</v>
      </c>
      <c r="B19" s="52" t="s">
        <v>20</v>
      </c>
      <c r="C19" s="52" t="s">
        <v>21</v>
      </c>
      <c r="D19" s="52" t="s">
        <v>25</v>
      </c>
      <c r="E19" s="53" t="s">
        <v>4</v>
      </c>
      <c r="F19" s="54" t="s">
        <v>3</v>
      </c>
      <c r="G19" s="52" t="s">
        <v>28</v>
      </c>
      <c r="H19" s="52" t="s">
        <v>29</v>
      </c>
      <c r="I19" s="50"/>
      <c r="J19" s="34"/>
      <c r="K19" s="48" t="s">
        <v>15</v>
      </c>
      <c r="L19" s="34" t="s">
        <v>26</v>
      </c>
    </row>
    <row r="20" spans="1:12" ht="55.05" customHeight="1" thickBot="1" x14ac:dyDescent="0.55000000000000004">
      <c r="A20" s="118" t="s">
        <v>178</v>
      </c>
      <c r="B20" s="55"/>
      <c r="C20" s="55"/>
      <c r="D20" s="55"/>
      <c r="E20" s="56">
        <f>IF(OR(AND(B20&lt;&gt;"",C20&lt;&gt;""),AND(B20&lt;&gt;"",D20&lt;&gt;""),AND(C20&lt;&gt;"",D20&lt;&gt;"")),0,IF(B20&lt;&gt;"",1,IF(D20&lt;&gt;"",0,-1)))</f>
        <v>-1</v>
      </c>
      <c r="F20" s="57">
        <f>E20*K20</f>
        <v>-1</v>
      </c>
      <c r="G20" s="55"/>
      <c r="H20" s="55"/>
      <c r="I20" s="50"/>
      <c r="J20" s="34"/>
      <c r="K20" s="58">
        <v>1</v>
      </c>
      <c r="L20" s="58">
        <f>ABS(F20)</f>
        <v>1</v>
      </c>
    </row>
    <row r="21" spans="1:12" ht="55.05" customHeight="1" thickBot="1" x14ac:dyDescent="0.45">
      <c r="A21" s="121" t="s">
        <v>49</v>
      </c>
      <c r="B21" s="59"/>
      <c r="C21" s="59"/>
      <c r="D21" s="59"/>
      <c r="E21" s="56">
        <f t="shared" ref="E21:E39" si="0">IF(OR(AND(B21&lt;&gt;"",C21&lt;&gt;""),AND(B21&lt;&gt;"",D21&lt;&gt;""),AND(C21&lt;&gt;"",D21&lt;&gt;"")),0,IF(B21&lt;&gt;"",1,IF(D21&lt;&gt;"",0,-1)))</f>
        <v>-1</v>
      </c>
      <c r="F21" s="60">
        <f>E21*K21</f>
        <v>-1</v>
      </c>
      <c r="G21" s="59"/>
      <c r="H21" s="59"/>
      <c r="I21" s="50"/>
      <c r="J21" s="34"/>
      <c r="K21" s="58">
        <v>1</v>
      </c>
      <c r="L21" s="58">
        <f t="shared" ref="L21:L39" si="1">ABS(F21)</f>
        <v>1</v>
      </c>
    </row>
    <row r="22" spans="1:12" ht="55.05" customHeight="1" thickBot="1" x14ac:dyDescent="0.55000000000000004">
      <c r="A22" s="118" t="s">
        <v>48</v>
      </c>
      <c r="B22" s="55"/>
      <c r="C22" s="55"/>
      <c r="D22" s="55"/>
      <c r="E22" s="56">
        <f t="shared" si="0"/>
        <v>-1</v>
      </c>
      <c r="F22" s="57">
        <f t="shared" ref="F22:F39" si="2">E22*K22</f>
        <v>-1</v>
      </c>
      <c r="G22" s="55"/>
      <c r="H22" s="55"/>
      <c r="I22" s="50"/>
      <c r="J22" s="34"/>
      <c r="K22" s="58">
        <v>1</v>
      </c>
      <c r="L22" s="58">
        <f t="shared" si="1"/>
        <v>1</v>
      </c>
    </row>
    <row r="23" spans="1:12" ht="55.05" customHeight="1" thickBot="1" x14ac:dyDescent="0.55000000000000004">
      <c r="A23" s="121" t="s">
        <v>47</v>
      </c>
      <c r="B23" s="59"/>
      <c r="C23" s="59"/>
      <c r="D23" s="59"/>
      <c r="E23" s="56">
        <f t="shared" si="0"/>
        <v>-1</v>
      </c>
      <c r="F23" s="60">
        <f t="shared" si="2"/>
        <v>-1</v>
      </c>
      <c r="G23" s="59"/>
      <c r="H23" s="59"/>
      <c r="I23" s="50"/>
      <c r="J23" s="34"/>
      <c r="K23" s="58">
        <v>1</v>
      </c>
      <c r="L23" s="58">
        <f t="shared" si="1"/>
        <v>1</v>
      </c>
    </row>
    <row r="24" spans="1:12" ht="55.05" customHeight="1" thickBot="1" x14ac:dyDescent="0.55000000000000004">
      <c r="A24" s="118" t="s">
        <v>46</v>
      </c>
      <c r="B24" s="55"/>
      <c r="C24" s="55"/>
      <c r="D24" s="55"/>
      <c r="E24" s="56">
        <f t="shared" si="0"/>
        <v>-1</v>
      </c>
      <c r="F24" s="57">
        <f t="shared" si="2"/>
        <v>-3</v>
      </c>
      <c r="G24" s="55"/>
      <c r="H24" s="55"/>
      <c r="I24" s="50"/>
      <c r="J24" s="34"/>
      <c r="K24" s="58">
        <v>3</v>
      </c>
      <c r="L24" s="58">
        <f t="shared" si="1"/>
        <v>3</v>
      </c>
    </row>
    <row r="25" spans="1:12" ht="55.05" customHeight="1" thickBot="1" x14ac:dyDescent="0.55000000000000004">
      <c r="A25" s="121" t="s">
        <v>45</v>
      </c>
      <c r="B25" s="59"/>
      <c r="C25" s="59"/>
      <c r="D25" s="59"/>
      <c r="E25" s="56">
        <f t="shared" ref="E25:E37" si="3">IF(OR(AND(B25&lt;&gt;"",C25&lt;&gt;""),AND(B25&lt;&gt;"",D25&lt;&gt;""),AND(C25&lt;&gt;"",D25&lt;&gt;"")),0,IF(B25&lt;&gt;"",1,IF(D25&lt;&gt;"",0,-1)))</f>
        <v>-1</v>
      </c>
      <c r="F25" s="60">
        <f t="shared" ref="F25:F37" si="4">E25*K25</f>
        <v>-3</v>
      </c>
      <c r="G25" s="59"/>
      <c r="H25" s="59"/>
      <c r="I25" s="50"/>
      <c r="J25" s="34"/>
      <c r="K25" s="58">
        <v>3</v>
      </c>
      <c r="L25" s="58">
        <f t="shared" si="1"/>
        <v>3</v>
      </c>
    </row>
    <row r="26" spans="1:12" ht="55.05" customHeight="1" thickBot="1" x14ac:dyDescent="0.55000000000000004">
      <c r="A26" s="118" t="s">
        <v>31</v>
      </c>
      <c r="B26" s="55"/>
      <c r="C26" s="55"/>
      <c r="D26" s="55"/>
      <c r="E26" s="56">
        <f t="shared" si="3"/>
        <v>-1</v>
      </c>
      <c r="F26" s="57">
        <f t="shared" si="4"/>
        <v>-2</v>
      </c>
      <c r="G26" s="55"/>
      <c r="H26" s="55"/>
      <c r="I26" s="50"/>
      <c r="J26" s="34"/>
      <c r="K26" s="58">
        <v>2</v>
      </c>
      <c r="L26" s="58">
        <f t="shared" si="1"/>
        <v>2</v>
      </c>
    </row>
    <row r="27" spans="1:12" ht="55.05" customHeight="1" thickBot="1" x14ac:dyDescent="0.55000000000000004">
      <c r="A27" s="121" t="s">
        <v>50</v>
      </c>
      <c r="B27" s="59"/>
      <c r="C27" s="59"/>
      <c r="D27" s="59"/>
      <c r="E27" s="56">
        <f t="shared" si="3"/>
        <v>-1</v>
      </c>
      <c r="F27" s="60">
        <f t="shared" si="4"/>
        <v>-1</v>
      </c>
      <c r="G27" s="59"/>
      <c r="H27" s="59"/>
      <c r="I27" s="50"/>
      <c r="J27" s="34"/>
      <c r="K27" s="58">
        <v>1</v>
      </c>
      <c r="L27" s="58">
        <f t="shared" si="1"/>
        <v>1</v>
      </c>
    </row>
    <row r="28" spans="1:12" ht="55.05" customHeight="1" thickBot="1" x14ac:dyDescent="0.55000000000000004">
      <c r="A28" s="118" t="s">
        <v>170</v>
      </c>
      <c r="B28" s="55"/>
      <c r="C28" s="55"/>
      <c r="D28" s="55"/>
      <c r="E28" s="56">
        <f t="shared" si="3"/>
        <v>-1</v>
      </c>
      <c r="F28" s="57">
        <f t="shared" si="4"/>
        <v>-2</v>
      </c>
      <c r="G28" s="55"/>
      <c r="H28" s="55"/>
      <c r="I28" s="50"/>
      <c r="J28" s="34"/>
      <c r="K28" s="58">
        <v>2</v>
      </c>
      <c r="L28" s="58">
        <f t="shared" si="1"/>
        <v>2</v>
      </c>
    </row>
    <row r="29" spans="1:12" ht="55.05" customHeight="1" thickBot="1" x14ac:dyDescent="0.55000000000000004">
      <c r="A29" s="121" t="s">
        <v>51</v>
      </c>
      <c r="B29" s="59"/>
      <c r="C29" s="59"/>
      <c r="D29" s="59"/>
      <c r="E29" s="56">
        <f t="shared" si="3"/>
        <v>-1</v>
      </c>
      <c r="F29" s="60">
        <f t="shared" si="4"/>
        <v>-1</v>
      </c>
      <c r="G29" s="59"/>
      <c r="H29" s="59"/>
      <c r="I29" s="50"/>
      <c r="J29" s="34"/>
      <c r="K29" s="58">
        <v>1</v>
      </c>
      <c r="L29" s="58">
        <f t="shared" si="1"/>
        <v>1</v>
      </c>
    </row>
    <row r="30" spans="1:12" ht="55.05" customHeight="1" thickBot="1" x14ac:dyDescent="0.55000000000000004">
      <c r="A30" s="118" t="s">
        <v>52</v>
      </c>
      <c r="B30" s="55"/>
      <c r="C30" s="55"/>
      <c r="D30" s="55"/>
      <c r="E30" s="56">
        <f t="shared" si="3"/>
        <v>-1</v>
      </c>
      <c r="F30" s="57">
        <f t="shared" si="4"/>
        <v>-3</v>
      </c>
      <c r="G30" s="55"/>
      <c r="H30" s="55"/>
      <c r="I30" s="50"/>
      <c r="J30" s="34"/>
      <c r="K30" s="58">
        <v>3</v>
      </c>
      <c r="L30" s="58">
        <f t="shared" si="1"/>
        <v>3</v>
      </c>
    </row>
    <row r="31" spans="1:12" ht="55.05" customHeight="1" thickBot="1" x14ac:dyDescent="0.55000000000000004">
      <c r="A31" s="121" t="s">
        <v>53</v>
      </c>
      <c r="B31" s="59"/>
      <c r="C31" s="59"/>
      <c r="D31" s="59"/>
      <c r="E31" s="56">
        <f t="shared" si="3"/>
        <v>-1</v>
      </c>
      <c r="F31" s="60">
        <f t="shared" si="4"/>
        <v>-1</v>
      </c>
      <c r="G31" s="59"/>
      <c r="H31" s="59"/>
      <c r="I31" s="50"/>
      <c r="J31" s="34"/>
      <c r="K31" s="58">
        <v>1</v>
      </c>
      <c r="L31" s="58">
        <f t="shared" si="1"/>
        <v>1</v>
      </c>
    </row>
    <row r="32" spans="1:12" ht="55.05" customHeight="1" thickBot="1" x14ac:dyDescent="0.55000000000000004">
      <c r="A32" s="118" t="s">
        <v>54</v>
      </c>
      <c r="B32" s="55"/>
      <c r="C32" s="55"/>
      <c r="D32" s="55"/>
      <c r="E32" s="56">
        <f t="shared" si="3"/>
        <v>-1</v>
      </c>
      <c r="F32" s="57">
        <f t="shared" si="4"/>
        <v>-1</v>
      </c>
      <c r="G32" s="55"/>
      <c r="H32" s="55"/>
      <c r="I32" s="50"/>
      <c r="J32" s="34"/>
      <c r="K32" s="58">
        <v>1</v>
      </c>
      <c r="L32" s="58">
        <f t="shared" si="1"/>
        <v>1</v>
      </c>
    </row>
    <row r="33" spans="1:12" ht="55.05" customHeight="1" thickBot="1" x14ac:dyDescent="0.55000000000000004">
      <c r="A33" s="121" t="s">
        <v>55</v>
      </c>
      <c r="B33" s="59"/>
      <c r="C33" s="59"/>
      <c r="D33" s="59"/>
      <c r="E33" s="56">
        <f t="shared" si="3"/>
        <v>-1</v>
      </c>
      <c r="F33" s="60">
        <f t="shared" si="4"/>
        <v>-2</v>
      </c>
      <c r="G33" s="59"/>
      <c r="H33" s="59"/>
      <c r="I33" s="50"/>
      <c r="J33" s="34"/>
      <c r="K33" s="58">
        <v>2</v>
      </c>
      <c r="L33" s="58">
        <f t="shared" si="1"/>
        <v>2</v>
      </c>
    </row>
    <row r="34" spans="1:12" ht="55.05" customHeight="1" thickBot="1" x14ac:dyDescent="0.55000000000000004">
      <c r="A34" s="118" t="s">
        <v>56</v>
      </c>
      <c r="B34" s="55"/>
      <c r="C34" s="55"/>
      <c r="D34" s="55"/>
      <c r="E34" s="56">
        <f t="shared" si="3"/>
        <v>-1</v>
      </c>
      <c r="F34" s="57">
        <f t="shared" si="4"/>
        <v>-3</v>
      </c>
      <c r="G34" s="55"/>
      <c r="H34" s="55"/>
      <c r="I34" s="50"/>
      <c r="J34" s="34"/>
      <c r="K34" s="58">
        <v>3</v>
      </c>
      <c r="L34" s="58">
        <f t="shared" si="1"/>
        <v>3</v>
      </c>
    </row>
    <row r="35" spans="1:12" ht="55.05" customHeight="1" thickBot="1" x14ac:dyDescent="0.55000000000000004">
      <c r="A35" s="121" t="s">
        <v>57</v>
      </c>
      <c r="B35" s="59"/>
      <c r="C35" s="59"/>
      <c r="D35" s="59"/>
      <c r="E35" s="56">
        <f t="shared" si="3"/>
        <v>-1</v>
      </c>
      <c r="F35" s="60">
        <f t="shared" si="4"/>
        <v>-2</v>
      </c>
      <c r="G35" s="59"/>
      <c r="H35" s="59"/>
      <c r="I35" s="50"/>
      <c r="J35" s="34"/>
      <c r="K35" s="58">
        <v>2</v>
      </c>
      <c r="L35" s="58">
        <f t="shared" si="1"/>
        <v>2</v>
      </c>
    </row>
    <row r="36" spans="1:12" ht="55.05" customHeight="1" thickBot="1" x14ac:dyDescent="0.55000000000000004">
      <c r="A36" s="118" t="s">
        <v>58</v>
      </c>
      <c r="B36" s="55"/>
      <c r="C36" s="55"/>
      <c r="D36" s="55"/>
      <c r="E36" s="56">
        <f t="shared" si="3"/>
        <v>-1</v>
      </c>
      <c r="F36" s="57">
        <f t="shared" si="4"/>
        <v>-3</v>
      </c>
      <c r="G36" s="55"/>
      <c r="H36" s="55"/>
      <c r="I36" s="50"/>
      <c r="J36" s="34"/>
      <c r="K36" s="58">
        <v>3</v>
      </c>
      <c r="L36" s="58">
        <f t="shared" si="1"/>
        <v>3</v>
      </c>
    </row>
    <row r="37" spans="1:12" ht="55.05" customHeight="1" thickBot="1" x14ac:dyDescent="0.55000000000000004">
      <c r="A37" s="121" t="s">
        <v>59</v>
      </c>
      <c r="B37" s="59"/>
      <c r="C37" s="59"/>
      <c r="D37" s="59"/>
      <c r="E37" s="56">
        <f t="shared" si="3"/>
        <v>-1</v>
      </c>
      <c r="F37" s="60">
        <f t="shared" si="4"/>
        <v>-2</v>
      </c>
      <c r="G37" s="59"/>
      <c r="H37" s="59"/>
      <c r="I37" s="50"/>
      <c r="J37" s="34"/>
      <c r="K37" s="58">
        <v>2</v>
      </c>
      <c r="L37" s="58">
        <f t="shared" si="1"/>
        <v>2</v>
      </c>
    </row>
    <row r="38" spans="1:12" ht="55.05" customHeight="1" thickBot="1" x14ac:dyDescent="0.55000000000000004">
      <c r="A38" s="118" t="s">
        <v>60</v>
      </c>
      <c r="B38" s="55"/>
      <c r="C38" s="55"/>
      <c r="D38" s="55"/>
      <c r="E38" s="56">
        <f t="shared" si="0"/>
        <v>-1</v>
      </c>
      <c r="F38" s="57">
        <f t="shared" si="2"/>
        <v>-3</v>
      </c>
      <c r="G38" s="55"/>
      <c r="H38" s="55"/>
      <c r="I38" s="50"/>
      <c r="J38" s="34"/>
      <c r="K38" s="58">
        <v>3</v>
      </c>
      <c r="L38" s="58">
        <f t="shared" si="1"/>
        <v>3</v>
      </c>
    </row>
    <row r="39" spans="1:12" ht="55.05" customHeight="1" thickBot="1" x14ac:dyDescent="0.45">
      <c r="A39" s="121" t="s">
        <v>61</v>
      </c>
      <c r="B39" s="59"/>
      <c r="C39" s="59"/>
      <c r="D39" s="59"/>
      <c r="E39" s="56">
        <f t="shared" si="0"/>
        <v>-1</v>
      </c>
      <c r="F39" s="60">
        <f t="shared" si="2"/>
        <v>-3</v>
      </c>
      <c r="G39" s="59"/>
      <c r="H39" s="59"/>
      <c r="I39" s="50"/>
      <c r="J39" s="34"/>
      <c r="K39" s="58">
        <v>3</v>
      </c>
      <c r="L39" s="58">
        <f t="shared" si="1"/>
        <v>3</v>
      </c>
    </row>
    <row r="40" spans="1:12" ht="7.5" customHeight="1" x14ac:dyDescent="0.4">
      <c r="A40" s="61"/>
      <c r="B40" s="61"/>
      <c r="C40" s="61"/>
      <c r="D40" s="61"/>
      <c r="E40" s="61"/>
      <c r="F40" s="61"/>
      <c r="G40" s="61"/>
      <c r="H40" s="61"/>
      <c r="I40" s="50"/>
      <c r="J40" s="34"/>
      <c r="K40" s="62"/>
      <c r="L40" s="34"/>
    </row>
    <row r="41" spans="1:12" s="19" customFormat="1" ht="16.5" customHeight="1" thickBot="1" x14ac:dyDescent="0.45">
      <c r="A41" s="61"/>
      <c r="B41" s="63"/>
      <c r="C41" s="64"/>
      <c r="D41" s="64"/>
      <c r="E41" s="116" t="s">
        <v>27</v>
      </c>
      <c r="F41" s="114">
        <f>SUM(F20:F39)</f>
        <v>-39</v>
      </c>
      <c r="G41" s="65"/>
      <c r="H41" s="65"/>
      <c r="I41" s="50"/>
      <c r="J41" s="66" t="s">
        <v>22</v>
      </c>
      <c r="K41" s="48">
        <f>SUM(K20:K39)</f>
        <v>39</v>
      </c>
      <c r="L41" s="48">
        <f>SUM(L20:L39)</f>
        <v>39</v>
      </c>
    </row>
    <row r="42" spans="1:12" s="19" customFormat="1" ht="19.2" thickBot="1" x14ac:dyDescent="0.45">
      <c r="A42" s="61"/>
      <c r="B42" s="67"/>
      <c r="C42" s="67"/>
      <c r="D42" s="67"/>
      <c r="E42" s="70" t="s">
        <v>24</v>
      </c>
      <c r="F42" s="115">
        <f>(F41+L41)/(2*L41)*100</f>
        <v>0</v>
      </c>
      <c r="G42" s="65"/>
      <c r="H42" s="65"/>
      <c r="I42" s="50"/>
      <c r="J42" s="34"/>
      <c r="K42" s="48"/>
      <c r="L42" s="63"/>
    </row>
    <row r="43" spans="1:12" s="19" customFormat="1" ht="19.2" thickBot="1" x14ac:dyDescent="0.45">
      <c r="A43" s="61"/>
      <c r="B43" s="67"/>
      <c r="C43" s="67"/>
      <c r="D43" s="67"/>
      <c r="E43" s="68"/>
      <c r="F43" s="67"/>
      <c r="G43" s="65"/>
      <c r="H43" s="65"/>
      <c r="I43" s="50"/>
      <c r="J43" s="63"/>
      <c r="K43" s="69"/>
      <c r="L43" s="63"/>
    </row>
    <row r="44" spans="1:12" ht="19.2" thickBot="1" x14ac:dyDescent="0.45">
      <c r="A44" s="51" t="s">
        <v>30</v>
      </c>
      <c r="B44" s="52" t="s">
        <v>20</v>
      </c>
      <c r="C44" s="52" t="s">
        <v>21</v>
      </c>
      <c r="D44" s="52" t="s">
        <v>25</v>
      </c>
      <c r="E44" s="53" t="s">
        <v>4</v>
      </c>
      <c r="F44" s="54" t="s">
        <v>3</v>
      </c>
      <c r="G44" s="52" t="s">
        <v>28</v>
      </c>
      <c r="H44" s="52" t="s">
        <v>29</v>
      </c>
      <c r="I44" s="50"/>
      <c r="J44" s="34"/>
      <c r="K44" s="48" t="s">
        <v>15</v>
      </c>
      <c r="L44" s="34" t="s">
        <v>26</v>
      </c>
    </row>
    <row r="45" spans="1:12" ht="55.05" customHeight="1" thickBot="1" x14ac:dyDescent="0.45">
      <c r="A45" s="120" t="s">
        <v>62</v>
      </c>
      <c r="B45" s="55"/>
      <c r="C45" s="55"/>
      <c r="D45" s="55"/>
      <c r="E45" s="56">
        <f t="shared" ref="E45:E48" si="5">IF(OR(AND(B45&lt;&gt;"",C45&lt;&gt;""),AND(B45&lt;&gt;"",D45&lt;&gt;""),AND(C45&lt;&gt;"",D45&lt;&gt;"")),0,IF(B45&lt;&gt;"",1,IF(D45&lt;&gt;"",0,-1)))</f>
        <v>-1</v>
      </c>
      <c r="F45" s="57">
        <f>E45*K45</f>
        <v>-1</v>
      </c>
      <c r="G45" s="55"/>
      <c r="H45" s="55"/>
      <c r="I45" s="50"/>
      <c r="J45" s="34"/>
      <c r="K45" s="58">
        <v>1</v>
      </c>
      <c r="L45" s="58">
        <f t="shared" ref="L45:L48" si="6">ABS(F45)</f>
        <v>1</v>
      </c>
    </row>
    <row r="46" spans="1:12" ht="55.05" customHeight="1" thickBot="1" x14ac:dyDescent="0.45">
      <c r="A46" s="119" t="s">
        <v>63</v>
      </c>
      <c r="B46" s="59"/>
      <c r="C46" s="59"/>
      <c r="D46" s="59"/>
      <c r="E46" s="56">
        <f t="shared" si="5"/>
        <v>-1</v>
      </c>
      <c r="F46" s="60">
        <f t="shared" ref="F46:F48" si="7">E46*K46</f>
        <v>-2</v>
      </c>
      <c r="G46" s="59"/>
      <c r="H46" s="59"/>
      <c r="I46" s="50"/>
      <c r="J46" s="34"/>
      <c r="K46" s="58">
        <v>2</v>
      </c>
      <c r="L46" s="58">
        <f t="shared" si="6"/>
        <v>2</v>
      </c>
    </row>
    <row r="47" spans="1:12" ht="55.05" customHeight="1" thickBot="1" x14ac:dyDescent="0.45">
      <c r="A47" s="120" t="s">
        <v>64</v>
      </c>
      <c r="B47" s="55"/>
      <c r="C47" s="55"/>
      <c r="D47" s="55"/>
      <c r="E47" s="56">
        <f t="shared" si="5"/>
        <v>-1</v>
      </c>
      <c r="F47" s="57">
        <f t="shared" si="7"/>
        <v>-1</v>
      </c>
      <c r="G47" s="55"/>
      <c r="H47" s="55"/>
      <c r="I47" s="50"/>
      <c r="J47" s="34"/>
      <c r="K47" s="58">
        <v>1</v>
      </c>
      <c r="L47" s="58">
        <f t="shared" si="6"/>
        <v>1</v>
      </c>
    </row>
    <row r="48" spans="1:12" ht="55.05" customHeight="1" thickBot="1" x14ac:dyDescent="0.45">
      <c r="A48" s="119" t="s">
        <v>65</v>
      </c>
      <c r="B48" s="59"/>
      <c r="C48" s="59"/>
      <c r="D48" s="59"/>
      <c r="E48" s="56">
        <f t="shared" si="5"/>
        <v>-1</v>
      </c>
      <c r="F48" s="60">
        <f t="shared" si="7"/>
        <v>-3</v>
      </c>
      <c r="G48" s="59"/>
      <c r="H48" s="59"/>
      <c r="I48" s="50"/>
      <c r="J48" s="34"/>
      <c r="K48" s="58">
        <v>3</v>
      </c>
      <c r="L48" s="58">
        <f t="shared" si="6"/>
        <v>3</v>
      </c>
    </row>
    <row r="49" spans="1:12" ht="3.75" customHeight="1" x14ac:dyDescent="0.4">
      <c r="A49" s="61"/>
      <c r="B49" s="61"/>
      <c r="C49" s="61"/>
      <c r="D49" s="61"/>
      <c r="E49" s="61"/>
      <c r="F49" s="61"/>
      <c r="G49" s="61"/>
      <c r="H49" s="61"/>
      <c r="I49" s="50"/>
      <c r="J49" s="34"/>
      <c r="K49" s="62"/>
      <c r="L49" s="34"/>
    </row>
    <row r="50" spans="1:12" ht="16.5" customHeight="1" thickBot="1" x14ac:dyDescent="0.45">
      <c r="A50" s="61"/>
      <c r="B50" s="34"/>
      <c r="C50" s="70"/>
      <c r="D50" s="70"/>
      <c r="E50" s="70" t="s">
        <v>27</v>
      </c>
      <c r="F50" s="114">
        <f>SUM(F45:F48)</f>
        <v>-7</v>
      </c>
      <c r="G50" s="65"/>
      <c r="H50" s="65"/>
      <c r="I50" s="50"/>
      <c r="J50" s="66" t="s">
        <v>22</v>
      </c>
      <c r="K50" s="48">
        <f>SUM(K45:K48)</f>
        <v>7</v>
      </c>
      <c r="L50" s="48">
        <f>SUM(L45:L48)</f>
        <v>7</v>
      </c>
    </row>
    <row r="51" spans="1:12" ht="19.2" thickBot="1" x14ac:dyDescent="0.45">
      <c r="A51" s="61"/>
      <c r="B51" s="67"/>
      <c r="C51" s="67"/>
      <c r="D51" s="67"/>
      <c r="E51" s="70" t="s">
        <v>24</v>
      </c>
      <c r="F51" s="115">
        <f>(F50+L50)/(2*L50)*100</f>
        <v>0</v>
      </c>
      <c r="G51" s="65"/>
      <c r="H51" s="65"/>
      <c r="I51" s="50"/>
      <c r="J51" s="34"/>
      <c r="K51" s="48"/>
      <c r="L51" s="34"/>
    </row>
    <row r="52" spans="1:12" ht="19.2" thickBot="1" x14ac:dyDescent="0.45">
      <c r="A52" s="61"/>
      <c r="B52" s="67"/>
      <c r="C52" s="67"/>
      <c r="D52" s="67"/>
      <c r="E52" s="68"/>
      <c r="F52" s="71"/>
      <c r="G52" s="65"/>
      <c r="H52" s="65"/>
      <c r="I52" s="50"/>
      <c r="J52" s="34"/>
      <c r="K52" s="48"/>
      <c r="L52" s="34"/>
    </row>
    <row r="53" spans="1:12" ht="19.2" thickBot="1" x14ac:dyDescent="0.45">
      <c r="A53" s="51" t="s">
        <v>66</v>
      </c>
      <c r="B53" s="52" t="s">
        <v>20</v>
      </c>
      <c r="C53" s="52" t="s">
        <v>21</v>
      </c>
      <c r="D53" s="52" t="s">
        <v>25</v>
      </c>
      <c r="E53" s="53" t="s">
        <v>4</v>
      </c>
      <c r="F53" s="54" t="s">
        <v>3</v>
      </c>
      <c r="G53" s="52" t="s">
        <v>28</v>
      </c>
      <c r="H53" s="52" t="s">
        <v>29</v>
      </c>
      <c r="I53" s="50"/>
      <c r="J53" s="34"/>
      <c r="K53" s="48" t="s">
        <v>15</v>
      </c>
      <c r="L53" s="34" t="s">
        <v>26</v>
      </c>
    </row>
    <row r="54" spans="1:12" ht="55.05" customHeight="1" thickBot="1" x14ac:dyDescent="0.45">
      <c r="A54" s="118" t="s">
        <v>67</v>
      </c>
      <c r="B54" s="55"/>
      <c r="C54" s="55"/>
      <c r="D54" s="55"/>
      <c r="E54" s="56">
        <f t="shared" ref="E54:E60" si="8">IF(OR(AND(B54&lt;&gt;"",C54&lt;&gt;""),AND(B54&lt;&gt;"",D54&lt;&gt;""),AND(C54&lt;&gt;"",D54&lt;&gt;"")),0,IF(B54&lt;&gt;"",1,IF(D54&lt;&gt;"",0,-1)))</f>
        <v>-1</v>
      </c>
      <c r="F54" s="57">
        <f>E54*K54</f>
        <v>-2</v>
      </c>
      <c r="G54" s="55"/>
      <c r="H54" s="55"/>
      <c r="I54" s="50"/>
      <c r="J54" s="34"/>
      <c r="K54" s="58">
        <v>2</v>
      </c>
      <c r="L54" s="58">
        <f t="shared" ref="L54:L60" si="9">ABS(F54)</f>
        <v>2</v>
      </c>
    </row>
    <row r="55" spans="1:12" ht="55.05" customHeight="1" thickBot="1" x14ac:dyDescent="0.45">
      <c r="A55" s="121" t="s">
        <v>68</v>
      </c>
      <c r="B55" s="59"/>
      <c r="C55" s="59"/>
      <c r="D55" s="59"/>
      <c r="E55" s="56">
        <f t="shared" si="8"/>
        <v>-1</v>
      </c>
      <c r="F55" s="60">
        <f t="shared" ref="F55:F60" si="10">E55*K55</f>
        <v>-2</v>
      </c>
      <c r="G55" s="59"/>
      <c r="H55" s="59"/>
      <c r="I55" s="50"/>
      <c r="J55" s="34"/>
      <c r="K55" s="58">
        <v>2</v>
      </c>
      <c r="L55" s="58">
        <f t="shared" si="9"/>
        <v>2</v>
      </c>
    </row>
    <row r="56" spans="1:12" ht="55.05" customHeight="1" thickBot="1" x14ac:dyDescent="0.45">
      <c r="A56" s="118" t="s">
        <v>69</v>
      </c>
      <c r="B56" s="55"/>
      <c r="C56" s="55"/>
      <c r="D56" s="55"/>
      <c r="E56" s="56">
        <f t="shared" si="8"/>
        <v>-1</v>
      </c>
      <c r="F56" s="57">
        <f t="shared" si="10"/>
        <v>-3</v>
      </c>
      <c r="G56" s="55"/>
      <c r="H56" s="55"/>
      <c r="I56" s="50"/>
      <c r="J56" s="34"/>
      <c r="K56" s="58">
        <v>3</v>
      </c>
      <c r="L56" s="58">
        <f t="shared" si="9"/>
        <v>3</v>
      </c>
    </row>
    <row r="57" spans="1:12" ht="55.05" customHeight="1" thickBot="1" x14ac:dyDescent="0.45">
      <c r="A57" s="121" t="s">
        <v>70</v>
      </c>
      <c r="B57" s="59"/>
      <c r="C57" s="59"/>
      <c r="D57" s="59"/>
      <c r="E57" s="56">
        <f t="shared" si="8"/>
        <v>-1</v>
      </c>
      <c r="F57" s="60">
        <f t="shared" si="10"/>
        <v>-1</v>
      </c>
      <c r="G57" s="59"/>
      <c r="H57" s="59"/>
      <c r="I57" s="50"/>
      <c r="J57" s="34"/>
      <c r="K57" s="58">
        <v>1</v>
      </c>
      <c r="L57" s="58">
        <f t="shared" si="9"/>
        <v>1</v>
      </c>
    </row>
    <row r="58" spans="1:12" ht="55.05" customHeight="1" thickBot="1" x14ac:dyDescent="0.45">
      <c r="A58" s="118" t="s">
        <v>71</v>
      </c>
      <c r="B58" s="55"/>
      <c r="C58" s="55"/>
      <c r="D58" s="55"/>
      <c r="E58" s="56">
        <f t="shared" si="8"/>
        <v>-1</v>
      </c>
      <c r="F58" s="57">
        <f t="shared" si="10"/>
        <v>-1</v>
      </c>
      <c r="G58" s="55"/>
      <c r="H58" s="55"/>
      <c r="I58" s="50"/>
      <c r="J58" s="34"/>
      <c r="K58" s="58">
        <v>1</v>
      </c>
      <c r="L58" s="58">
        <f t="shared" si="9"/>
        <v>1</v>
      </c>
    </row>
    <row r="59" spans="1:12" ht="55.05" customHeight="1" thickBot="1" x14ac:dyDescent="0.45">
      <c r="A59" s="121" t="s">
        <v>72</v>
      </c>
      <c r="B59" s="59"/>
      <c r="C59" s="59"/>
      <c r="D59" s="59"/>
      <c r="E59" s="56">
        <f t="shared" si="8"/>
        <v>-1</v>
      </c>
      <c r="F59" s="60">
        <f t="shared" si="10"/>
        <v>-1</v>
      </c>
      <c r="G59" s="59"/>
      <c r="H59" s="59"/>
      <c r="I59" s="50"/>
      <c r="J59" s="34"/>
      <c r="K59" s="58">
        <v>1</v>
      </c>
      <c r="L59" s="58">
        <f t="shared" si="9"/>
        <v>1</v>
      </c>
    </row>
    <row r="60" spans="1:12" ht="55.05" customHeight="1" thickBot="1" x14ac:dyDescent="0.45">
      <c r="A60" s="118" t="s">
        <v>73</v>
      </c>
      <c r="B60" s="55"/>
      <c r="C60" s="55"/>
      <c r="D60" s="55"/>
      <c r="E60" s="56">
        <f t="shared" si="8"/>
        <v>-1</v>
      </c>
      <c r="F60" s="57">
        <f t="shared" si="10"/>
        <v>-1</v>
      </c>
      <c r="G60" s="55"/>
      <c r="H60" s="55"/>
      <c r="I60" s="50"/>
      <c r="J60" s="34"/>
      <c r="K60" s="58">
        <v>1</v>
      </c>
      <c r="L60" s="58">
        <f t="shared" si="9"/>
        <v>1</v>
      </c>
    </row>
    <row r="61" spans="1:12" ht="3.75" customHeight="1" x14ac:dyDescent="0.4">
      <c r="A61" s="61"/>
      <c r="B61" s="61"/>
      <c r="C61" s="61"/>
      <c r="D61" s="61"/>
      <c r="E61" s="61"/>
      <c r="F61" s="61"/>
      <c r="G61" s="61"/>
      <c r="H61" s="61"/>
      <c r="I61" s="50"/>
      <c r="J61" s="34"/>
      <c r="K61" s="62"/>
      <c r="L61" s="34"/>
    </row>
    <row r="62" spans="1:12" ht="16.5" customHeight="1" thickBot="1" x14ac:dyDescent="0.45">
      <c r="A62" s="61"/>
      <c r="B62" s="34"/>
      <c r="C62" s="64"/>
      <c r="D62" s="64"/>
      <c r="E62" s="116" t="s">
        <v>27</v>
      </c>
      <c r="F62" s="114">
        <f>SUM(F54:F60)</f>
        <v>-11</v>
      </c>
      <c r="G62" s="65"/>
      <c r="H62" s="65"/>
      <c r="I62" s="50"/>
      <c r="J62" s="66" t="s">
        <v>22</v>
      </c>
      <c r="K62" s="48">
        <f>SUM(K54:K60)</f>
        <v>11</v>
      </c>
      <c r="L62" s="48">
        <f>SUM(L54:L60)</f>
        <v>11</v>
      </c>
    </row>
    <row r="63" spans="1:12" ht="19.2" thickBot="1" x14ac:dyDescent="0.45">
      <c r="A63" s="61"/>
      <c r="B63" s="67"/>
      <c r="C63" s="67"/>
      <c r="D63" s="67"/>
      <c r="E63" s="70" t="s">
        <v>24</v>
      </c>
      <c r="F63" s="115">
        <f>(F62+L62)/(2*L62)*100</f>
        <v>0</v>
      </c>
      <c r="G63" s="65"/>
      <c r="H63" s="65"/>
      <c r="I63" s="50"/>
      <c r="J63" s="34"/>
      <c r="K63" s="48"/>
      <c r="L63" s="34"/>
    </row>
    <row r="64" spans="1:12" ht="19.2" thickBot="1" x14ac:dyDescent="0.45">
      <c r="A64" s="61"/>
      <c r="B64" s="67"/>
      <c r="C64" s="67"/>
      <c r="D64" s="67"/>
      <c r="E64" s="68"/>
      <c r="F64" s="71"/>
      <c r="G64" s="65"/>
      <c r="H64" s="65"/>
      <c r="I64" s="50"/>
      <c r="J64" s="34"/>
      <c r="K64" s="48"/>
      <c r="L64" s="34"/>
    </row>
    <row r="65" spans="1:12" ht="19.2" thickBot="1" x14ac:dyDescent="0.45">
      <c r="A65" s="51" t="s">
        <v>74</v>
      </c>
      <c r="B65" s="52" t="s">
        <v>20</v>
      </c>
      <c r="C65" s="52" t="s">
        <v>21</v>
      </c>
      <c r="D65" s="52" t="s">
        <v>25</v>
      </c>
      <c r="E65" s="53" t="s">
        <v>4</v>
      </c>
      <c r="F65" s="54" t="s">
        <v>3</v>
      </c>
      <c r="G65" s="52" t="s">
        <v>28</v>
      </c>
      <c r="H65" s="52" t="s">
        <v>29</v>
      </c>
      <c r="I65" s="50"/>
      <c r="J65" s="34"/>
      <c r="K65" s="48" t="s">
        <v>15</v>
      </c>
      <c r="L65" s="34" t="s">
        <v>26</v>
      </c>
    </row>
    <row r="66" spans="1:12" ht="55.05" customHeight="1" thickBot="1" x14ac:dyDescent="0.45">
      <c r="A66" s="118" t="s">
        <v>75</v>
      </c>
      <c r="B66" s="55"/>
      <c r="C66" s="55"/>
      <c r="D66" s="55"/>
      <c r="E66" s="56">
        <f t="shared" ref="E66" si="11">IF(OR(AND(B66&lt;&gt;"",C66&lt;&gt;""),AND(B66&lt;&gt;"",D66&lt;&gt;""),AND(C66&lt;&gt;"",D66&lt;&gt;"")),0,IF(B66&lt;&gt;"",1,IF(D66&lt;&gt;"",0,-1)))</f>
        <v>-1</v>
      </c>
      <c r="F66" s="57">
        <f t="shared" ref="F66" si="12">E66*K66</f>
        <v>-1</v>
      </c>
      <c r="G66" s="55"/>
      <c r="H66" s="55"/>
      <c r="I66" s="50"/>
      <c r="J66" s="34"/>
      <c r="K66" s="58">
        <v>1</v>
      </c>
      <c r="L66" s="58">
        <f t="shared" ref="L66" si="13">ABS(F66)</f>
        <v>1</v>
      </c>
    </row>
    <row r="67" spans="1:12" ht="55.05" customHeight="1" thickBot="1" x14ac:dyDescent="0.45">
      <c r="A67" s="121" t="s">
        <v>76</v>
      </c>
      <c r="B67" s="59"/>
      <c r="C67" s="59"/>
      <c r="D67" s="59"/>
      <c r="E67" s="56">
        <f t="shared" ref="E67:E87" si="14">IF(OR(AND(B67&lt;&gt;"",C67&lt;&gt;""),AND(B67&lt;&gt;"",D67&lt;&gt;""),AND(C67&lt;&gt;"",D67&lt;&gt;"")),0,IF(B67&lt;&gt;"",1,IF(D67&lt;&gt;"",0,-1)))</f>
        <v>-1</v>
      </c>
      <c r="F67" s="60">
        <f t="shared" ref="F67:F87" si="15">E67*K67</f>
        <v>-1</v>
      </c>
      <c r="G67" s="59"/>
      <c r="H67" s="59"/>
      <c r="I67" s="50"/>
      <c r="J67" s="34"/>
      <c r="K67" s="58">
        <v>1</v>
      </c>
      <c r="L67" s="58">
        <f t="shared" ref="L67:L87" si="16">ABS(F67)</f>
        <v>1</v>
      </c>
    </row>
    <row r="68" spans="1:12" ht="55.05" customHeight="1" thickBot="1" x14ac:dyDescent="0.45">
      <c r="A68" s="118" t="s">
        <v>77</v>
      </c>
      <c r="B68" s="55"/>
      <c r="C68" s="55"/>
      <c r="D68" s="55"/>
      <c r="E68" s="56">
        <f t="shared" si="14"/>
        <v>-1</v>
      </c>
      <c r="F68" s="57">
        <f t="shared" si="15"/>
        <v>-1</v>
      </c>
      <c r="G68" s="55"/>
      <c r="H68" s="55"/>
      <c r="I68" s="50"/>
      <c r="J68" s="34"/>
      <c r="K68" s="58">
        <v>1</v>
      </c>
      <c r="L68" s="58">
        <f t="shared" si="16"/>
        <v>1</v>
      </c>
    </row>
    <row r="69" spans="1:12" ht="55.05" customHeight="1" thickBot="1" x14ac:dyDescent="0.45">
      <c r="A69" s="121" t="s">
        <v>78</v>
      </c>
      <c r="B69" s="59"/>
      <c r="C69" s="59"/>
      <c r="D69" s="59"/>
      <c r="E69" s="56">
        <f t="shared" si="14"/>
        <v>-1</v>
      </c>
      <c r="F69" s="60">
        <f t="shared" si="15"/>
        <v>-2</v>
      </c>
      <c r="G69" s="59"/>
      <c r="H69" s="59"/>
      <c r="I69" s="50"/>
      <c r="J69" s="34"/>
      <c r="K69" s="58">
        <v>2</v>
      </c>
      <c r="L69" s="58">
        <f t="shared" si="16"/>
        <v>2</v>
      </c>
    </row>
    <row r="70" spans="1:12" ht="55.05" customHeight="1" thickBot="1" x14ac:dyDescent="0.45">
      <c r="A70" s="118" t="s">
        <v>79</v>
      </c>
      <c r="B70" s="55"/>
      <c r="C70" s="55"/>
      <c r="D70" s="55"/>
      <c r="E70" s="56">
        <f t="shared" si="14"/>
        <v>-1</v>
      </c>
      <c r="F70" s="57">
        <f t="shared" si="15"/>
        <v>-3</v>
      </c>
      <c r="G70" s="55"/>
      <c r="H70" s="55"/>
      <c r="I70" s="50"/>
      <c r="J70" s="34"/>
      <c r="K70" s="58">
        <v>3</v>
      </c>
      <c r="L70" s="58">
        <f t="shared" si="16"/>
        <v>3</v>
      </c>
    </row>
    <row r="71" spans="1:12" ht="55.05" customHeight="1" thickBot="1" x14ac:dyDescent="0.45">
      <c r="A71" s="121" t="s">
        <v>80</v>
      </c>
      <c r="B71" s="59"/>
      <c r="C71" s="59"/>
      <c r="D71" s="59"/>
      <c r="E71" s="56">
        <f t="shared" si="14"/>
        <v>-1</v>
      </c>
      <c r="F71" s="60">
        <f t="shared" si="15"/>
        <v>-1</v>
      </c>
      <c r="G71" s="59"/>
      <c r="H71" s="59"/>
      <c r="I71" s="50"/>
      <c r="J71" s="34"/>
      <c r="K71" s="58">
        <v>1</v>
      </c>
      <c r="L71" s="58">
        <f t="shared" si="16"/>
        <v>1</v>
      </c>
    </row>
    <row r="72" spans="1:12" ht="55.05" customHeight="1" thickBot="1" x14ac:dyDescent="0.45">
      <c r="A72" s="118" t="s">
        <v>81</v>
      </c>
      <c r="B72" s="55"/>
      <c r="C72" s="55"/>
      <c r="D72" s="55"/>
      <c r="E72" s="56">
        <f t="shared" si="14"/>
        <v>-1</v>
      </c>
      <c r="F72" s="57">
        <f t="shared" si="15"/>
        <v>-3</v>
      </c>
      <c r="G72" s="55"/>
      <c r="H72" s="55"/>
      <c r="I72" s="50"/>
      <c r="J72" s="34"/>
      <c r="K72" s="58">
        <v>3</v>
      </c>
      <c r="L72" s="58">
        <f t="shared" si="16"/>
        <v>3</v>
      </c>
    </row>
    <row r="73" spans="1:12" ht="55.05" customHeight="1" thickBot="1" x14ac:dyDescent="0.45">
      <c r="A73" s="121" t="s">
        <v>82</v>
      </c>
      <c r="B73" s="59"/>
      <c r="C73" s="59"/>
      <c r="D73" s="59"/>
      <c r="E73" s="56">
        <f t="shared" si="14"/>
        <v>-1</v>
      </c>
      <c r="F73" s="60">
        <f t="shared" si="15"/>
        <v>-2</v>
      </c>
      <c r="G73" s="59"/>
      <c r="H73" s="59"/>
      <c r="I73" s="50"/>
      <c r="J73" s="34"/>
      <c r="K73" s="58">
        <v>2</v>
      </c>
      <c r="L73" s="58">
        <f t="shared" si="16"/>
        <v>2</v>
      </c>
    </row>
    <row r="74" spans="1:12" ht="55.05" customHeight="1" thickBot="1" x14ac:dyDescent="0.45">
      <c r="A74" s="118" t="s">
        <v>83</v>
      </c>
      <c r="B74" s="55"/>
      <c r="C74" s="55"/>
      <c r="D74" s="55"/>
      <c r="E74" s="56">
        <f t="shared" si="14"/>
        <v>-1</v>
      </c>
      <c r="F74" s="57">
        <f t="shared" si="15"/>
        <v>-2</v>
      </c>
      <c r="G74" s="55"/>
      <c r="H74" s="55"/>
      <c r="I74" s="50"/>
      <c r="J74" s="34"/>
      <c r="K74" s="58">
        <v>2</v>
      </c>
      <c r="L74" s="58">
        <f t="shared" si="16"/>
        <v>2</v>
      </c>
    </row>
    <row r="75" spans="1:12" ht="55.05" customHeight="1" thickBot="1" x14ac:dyDescent="0.45">
      <c r="A75" s="121" t="s">
        <v>84</v>
      </c>
      <c r="B75" s="59"/>
      <c r="C75" s="59"/>
      <c r="D75" s="59"/>
      <c r="E75" s="56">
        <f t="shared" si="14"/>
        <v>-1</v>
      </c>
      <c r="F75" s="60">
        <f t="shared" si="15"/>
        <v>-2</v>
      </c>
      <c r="G75" s="59"/>
      <c r="H75" s="59"/>
      <c r="I75" s="50"/>
      <c r="J75" s="34"/>
      <c r="K75" s="58">
        <v>2</v>
      </c>
      <c r="L75" s="58">
        <f t="shared" si="16"/>
        <v>2</v>
      </c>
    </row>
    <row r="76" spans="1:12" ht="55.05" customHeight="1" thickBot="1" x14ac:dyDescent="0.45">
      <c r="A76" s="118" t="s">
        <v>85</v>
      </c>
      <c r="B76" s="55"/>
      <c r="C76" s="55"/>
      <c r="D76" s="55"/>
      <c r="E76" s="56">
        <f t="shared" si="14"/>
        <v>-1</v>
      </c>
      <c r="F76" s="57">
        <f t="shared" si="15"/>
        <v>-3</v>
      </c>
      <c r="G76" s="55"/>
      <c r="H76" s="55"/>
      <c r="I76" s="50"/>
      <c r="J76" s="34"/>
      <c r="K76" s="58">
        <v>3</v>
      </c>
      <c r="L76" s="58">
        <f t="shared" si="16"/>
        <v>3</v>
      </c>
    </row>
    <row r="77" spans="1:12" ht="55.05" customHeight="1" thickBot="1" x14ac:dyDescent="0.45">
      <c r="A77" s="121" t="s">
        <v>86</v>
      </c>
      <c r="B77" s="59"/>
      <c r="C77" s="59"/>
      <c r="D77" s="59"/>
      <c r="E77" s="56">
        <f t="shared" si="14"/>
        <v>-1</v>
      </c>
      <c r="F77" s="60">
        <f t="shared" si="15"/>
        <v>-3</v>
      </c>
      <c r="G77" s="59"/>
      <c r="H77" s="59"/>
      <c r="I77" s="50"/>
      <c r="J77" s="34"/>
      <c r="K77" s="58">
        <v>3</v>
      </c>
      <c r="L77" s="58">
        <f t="shared" si="16"/>
        <v>3</v>
      </c>
    </row>
    <row r="78" spans="1:12" ht="55.05" customHeight="1" thickBot="1" x14ac:dyDescent="0.45">
      <c r="A78" s="118" t="s">
        <v>87</v>
      </c>
      <c r="B78" s="55"/>
      <c r="C78" s="55"/>
      <c r="D78" s="55"/>
      <c r="E78" s="56">
        <f t="shared" si="14"/>
        <v>-1</v>
      </c>
      <c r="F78" s="57">
        <f t="shared" si="15"/>
        <v>-1</v>
      </c>
      <c r="G78" s="55"/>
      <c r="H78" s="55"/>
      <c r="I78" s="50"/>
      <c r="J78" s="34"/>
      <c r="K78" s="58">
        <v>1</v>
      </c>
      <c r="L78" s="58">
        <f t="shared" si="16"/>
        <v>1</v>
      </c>
    </row>
    <row r="79" spans="1:12" ht="55.05" customHeight="1" thickBot="1" x14ac:dyDescent="0.45">
      <c r="A79" s="121" t="s">
        <v>88</v>
      </c>
      <c r="B79" s="59"/>
      <c r="C79" s="59"/>
      <c r="D79" s="59"/>
      <c r="E79" s="56">
        <f t="shared" si="14"/>
        <v>-1</v>
      </c>
      <c r="F79" s="60">
        <f t="shared" si="15"/>
        <v>-3</v>
      </c>
      <c r="G79" s="59"/>
      <c r="H79" s="59"/>
      <c r="I79" s="50"/>
      <c r="J79" s="34"/>
      <c r="K79" s="58">
        <v>3</v>
      </c>
      <c r="L79" s="58">
        <f t="shared" si="16"/>
        <v>3</v>
      </c>
    </row>
    <row r="80" spans="1:12" ht="55.05" customHeight="1" thickBot="1" x14ac:dyDescent="0.45">
      <c r="A80" s="118" t="s">
        <v>89</v>
      </c>
      <c r="B80" s="55"/>
      <c r="C80" s="55"/>
      <c r="D80" s="55"/>
      <c r="E80" s="56">
        <f t="shared" si="14"/>
        <v>-1</v>
      </c>
      <c r="F80" s="57">
        <f t="shared" si="15"/>
        <v>-3</v>
      </c>
      <c r="G80" s="55"/>
      <c r="H80" s="55"/>
      <c r="I80" s="50"/>
      <c r="J80" s="34"/>
      <c r="K80" s="58">
        <v>3</v>
      </c>
      <c r="L80" s="58">
        <f t="shared" si="16"/>
        <v>3</v>
      </c>
    </row>
    <row r="81" spans="1:13" ht="55.05" customHeight="1" thickBot="1" x14ac:dyDescent="0.45">
      <c r="A81" s="121" t="s">
        <v>90</v>
      </c>
      <c r="B81" s="59"/>
      <c r="C81" s="59"/>
      <c r="D81" s="59"/>
      <c r="E81" s="56">
        <f t="shared" si="14"/>
        <v>-1</v>
      </c>
      <c r="F81" s="60">
        <f t="shared" si="15"/>
        <v>-3</v>
      </c>
      <c r="G81" s="59"/>
      <c r="H81" s="59"/>
      <c r="I81" s="50"/>
      <c r="J81" s="34"/>
      <c r="K81" s="58">
        <v>3</v>
      </c>
      <c r="L81" s="58">
        <f t="shared" si="16"/>
        <v>3</v>
      </c>
    </row>
    <row r="82" spans="1:13" ht="55.05" customHeight="1" thickBot="1" x14ac:dyDescent="0.45">
      <c r="A82" s="118" t="s">
        <v>91</v>
      </c>
      <c r="B82" s="55"/>
      <c r="C82" s="55"/>
      <c r="D82" s="55"/>
      <c r="E82" s="56">
        <f t="shared" si="14"/>
        <v>-1</v>
      </c>
      <c r="F82" s="57">
        <f t="shared" si="15"/>
        <v>-1</v>
      </c>
      <c r="G82" s="55"/>
      <c r="H82" s="55"/>
      <c r="I82" s="50"/>
      <c r="J82" s="34"/>
      <c r="K82" s="58">
        <v>1</v>
      </c>
      <c r="L82" s="58">
        <f t="shared" si="16"/>
        <v>1</v>
      </c>
    </row>
    <row r="83" spans="1:13" ht="55.05" customHeight="1" thickBot="1" x14ac:dyDescent="0.45">
      <c r="A83" s="121" t="s">
        <v>92</v>
      </c>
      <c r="B83" s="59"/>
      <c r="C83" s="59"/>
      <c r="D83" s="59"/>
      <c r="E83" s="56">
        <f t="shared" si="14"/>
        <v>-1</v>
      </c>
      <c r="F83" s="60">
        <f t="shared" si="15"/>
        <v>-2</v>
      </c>
      <c r="G83" s="59"/>
      <c r="H83" s="59"/>
      <c r="I83" s="50"/>
      <c r="J83" s="34"/>
      <c r="K83" s="58">
        <v>2</v>
      </c>
      <c r="L83" s="58">
        <f t="shared" si="16"/>
        <v>2</v>
      </c>
    </row>
    <row r="84" spans="1:13" ht="55.05" customHeight="1" thickBot="1" x14ac:dyDescent="0.45">
      <c r="A84" s="118" t="s">
        <v>93</v>
      </c>
      <c r="B84" s="55"/>
      <c r="C84" s="55"/>
      <c r="D84" s="55"/>
      <c r="E84" s="56">
        <f t="shared" si="14"/>
        <v>-1</v>
      </c>
      <c r="F84" s="57">
        <f t="shared" si="15"/>
        <v>-1</v>
      </c>
      <c r="G84" s="55"/>
      <c r="H84" s="55"/>
      <c r="I84" s="50"/>
      <c r="J84" s="34"/>
      <c r="K84" s="58">
        <v>1</v>
      </c>
      <c r="L84" s="58">
        <f t="shared" si="16"/>
        <v>1</v>
      </c>
    </row>
    <row r="85" spans="1:13" ht="55.05" customHeight="1" thickBot="1" x14ac:dyDescent="0.45">
      <c r="A85" s="121" t="s">
        <v>94</v>
      </c>
      <c r="B85" s="59"/>
      <c r="C85" s="59"/>
      <c r="D85" s="59"/>
      <c r="E85" s="56">
        <f t="shared" si="14"/>
        <v>-1</v>
      </c>
      <c r="F85" s="60">
        <f t="shared" si="15"/>
        <v>-2</v>
      </c>
      <c r="G85" s="59"/>
      <c r="H85" s="59"/>
      <c r="I85" s="50"/>
      <c r="J85" s="34"/>
      <c r="K85" s="58">
        <v>2</v>
      </c>
      <c r="L85" s="58">
        <f t="shared" si="16"/>
        <v>2</v>
      </c>
    </row>
    <row r="86" spans="1:13" ht="55.05" customHeight="1" thickBot="1" x14ac:dyDescent="0.45">
      <c r="A86" s="118" t="s">
        <v>95</v>
      </c>
      <c r="B86" s="55"/>
      <c r="C86" s="55"/>
      <c r="D86" s="55"/>
      <c r="E86" s="56">
        <f t="shared" si="14"/>
        <v>-1</v>
      </c>
      <c r="F86" s="57">
        <f t="shared" si="15"/>
        <v>-2</v>
      </c>
      <c r="G86" s="55"/>
      <c r="H86" s="55"/>
      <c r="I86" s="50"/>
      <c r="J86" s="34"/>
      <c r="K86" s="58">
        <v>2</v>
      </c>
      <c r="L86" s="58">
        <f t="shared" si="16"/>
        <v>2</v>
      </c>
    </row>
    <row r="87" spans="1:13" ht="55.05" customHeight="1" thickBot="1" x14ac:dyDescent="0.45">
      <c r="A87" s="121" t="s">
        <v>96</v>
      </c>
      <c r="B87" s="59"/>
      <c r="C87" s="59"/>
      <c r="D87" s="59"/>
      <c r="E87" s="56">
        <f t="shared" si="14"/>
        <v>-1</v>
      </c>
      <c r="F87" s="60">
        <f t="shared" si="15"/>
        <v>-2</v>
      </c>
      <c r="G87" s="59"/>
      <c r="H87" s="59"/>
      <c r="I87" s="50"/>
      <c r="J87" s="34"/>
      <c r="K87" s="58">
        <v>2</v>
      </c>
      <c r="L87" s="58">
        <f t="shared" si="16"/>
        <v>2</v>
      </c>
    </row>
    <row r="88" spans="1:13" ht="3.75" customHeight="1" x14ac:dyDescent="0.4">
      <c r="A88" s="61"/>
      <c r="B88" s="61"/>
      <c r="C88" s="61"/>
      <c r="D88" s="61"/>
      <c r="E88" s="61"/>
      <c r="F88" s="61"/>
      <c r="G88" s="61"/>
      <c r="H88" s="61"/>
      <c r="I88" s="50"/>
      <c r="J88" s="34"/>
      <c r="K88" s="62"/>
      <c r="L88" s="34"/>
    </row>
    <row r="89" spans="1:13" ht="19.2" thickBot="1" x14ac:dyDescent="0.45">
      <c r="A89" s="61"/>
      <c r="B89" s="34"/>
      <c r="C89" s="64"/>
      <c r="D89" s="64"/>
      <c r="E89" s="116" t="s">
        <v>27</v>
      </c>
      <c r="F89" s="114">
        <f>SUM(F66:F87)</f>
        <v>-44</v>
      </c>
      <c r="G89" s="65"/>
      <c r="H89" s="65"/>
      <c r="I89" s="50"/>
      <c r="J89" s="66" t="s">
        <v>22</v>
      </c>
      <c r="K89" s="48">
        <f>SUM(K66:K87)</f>
        <v>44</v>
      </c>
      <c r="L89" s="48">
        <f>SUM(L66:L87)</f>
        <v>44</v>
      </c>
      <c r="M89" s="23"/>
    </row>
    <row r="90" spans="1:13" ht="19.2" thickBot="1" x14ac:dyDescent="0.45">
      <c r="A90" s="61"/>
      <c r="B90" s="67"/>
      <c r="C90" s="67"/>
      <c r="D90" s="67"/>
      <c r="E90" s="70" t="s">
        <v>24</v>
      </c>
      <c r="F90" s="115">
        <f>(F89+L89)/(2*L89)*100</f>
        <v>0</v>
      </c>
      <c r="G90" s="65"/>
      <c r="H90" s="65"/>
      <c r="I90" s="50"/>
      <c r="J90" s="34"/>
      <c r="K90" s="48"/>
      <c r="L90" s="34"/>
    </row>
    <row r="91" spans="1:13" ht="19.2" thickBot="1" x14ac:dyDescent="0.45">
      <c r="A91" s="61"/>
      <c r="B91" s="67"/>
      <c r="C91" s="67"/>
      <c r="D91" s="67"/>
      <c r="E91" s="68"/>
      <c r="F91" s="71"/>
      <c r="G91" s="65"/>
      <c r="H91" s="65"/>
      <c r="I91" s="50"/>
      <c r="J91" s="34"/>
      <c r="K91" s="48"/>
      <c r="L91" s="34"/>
    </row>
    <row r="92" spans="1:13" ht="19.2" thickBot="1" x14ac:dyDescent="0.45">
      <c r="A92" s="51" t="s">
        <v>167</v>
      </c>
      <c r="B92" s="52" t="s">
        <v>20</v>
      </c>
      <c r="C92" s="52" t="s">
        <v>21</v>
      </c>
      <c r="D92" s="52" t="s">
        <v>25</v>
      </c>
      <c r="E92" s="53" t="s">
        <v>4</v>
      </c>
      <c r="F92" s="54" t="s">
        <v>3</v>
      </c>
      <c r="G92" s="52" t="s">
        <v>28</v>
      </c>
      <c r="H92" s="52" t="s">
        <v>29</v>
      </c>
      <c r="I92" s="50"/>
      <c r="J92" s="34"/>
      <c r="K92" s="48" t="s">
        <v>15</v>
      </c>
      <c r="L92" s="34" t="s">
        <v>26</v>
      </c>
    </row>
    <row r="93" spans="1:13" ht="55.05" customHeight="1" thickBot="1" x14ac:dyDescent="0.45">
      <c r="A93" s="118" t="s">
        <v>97</v>
      </c>
      <c r="B93" s="55"/>
      <c r="C93" s="55"/>
      <c r="D93" s="55"/>
      <c r="E93" s="56">
        <f t="shared" ref="E93" si="17">IF(OR(AND(B93&lt;&gt;"",C93&lt;&gt;""),AND(B93&lt;&gt;"",D93&lt;&gt;""),AND(C93&lt;&gt;"",D93&lt;&gt;"")),0,IF(B93&lt;&gt;"",1,IF(D93&lt;&gt;"",0,-1)))</f>
        <v>-1</v>
      </c>
      <c r="F93" s="57">
        <f t="shared" ref="F93" si="18">E93*K93</f>
        <v>-1</v>
      </c>
      <c r="G93" s="55"/>
      <c r="H93" s="55"/>
      <c r="I93" s="50"/>
      <c r="J93" s="34"/>
      <c r="K93" s="58">
        <v>1</v>
      </c>
      <c r="L93" s="58">
        <f t="shared" ref="L93" si="19">ABS(F93)</f>
        <v>1</v>
      </c>
    </row>
    <row r="94" spans="1:13" ht="3.75" customHeight="1" x14ac:dyDescent="0.4">
      <c r="A94" s="61"/>
      <c r="B94" s="61"/>
      <c r="C94" s="61"/>
      <c r="D94" s="61"/>
      <c r="E94" s="61"/>
      <c r="F94" s="61"/>
      <c r="G94" s="61"/>
      <c r="H94" s="61"/>
      <c r="I94" s="50"/>
      <c r="J94" s="34"/>
      <c r="K94" s="62"/>
      <c r="L94" s="34"/>
    </row>
    <row r="95" spans="1:13" ht="19.2" thickBot="1" x14ac:dyDescent="0.45">
      <c r="A95" s="61"/>
      <c r="B95" s="34"/>
      <c r="C95" s="64"/>
      <c r="D95" s="64"/>
      <c r="E95" s="116" t="s">
        <v>27</v>
      </c>
      <c r="F95" s="114">
        <f>SUM(F93:F93)</f>
        <v>-1</v>
      </c>
      <c r="G95" s="65"/>
      <c r="H95" s="65"/>
      <c r="I95" s="50"/>
      <c r="J95" s="66" t="s">
        <v>22</v>
      </c>
      <c r="K95" s="48">
        <f>SUM(K93:K93)</f>
        <v>1</v>
      </c>
      <c r="L95" s="48">
        <f>SUM(L93:L93)</f>
        <v>1</v>
      </c>
    </row>
    <row r="96" spans="1:13" ht="19.2" thickBot="1" x14ac:dyDescent="0.45">
      <c r="A96" s="61"/>
      <c r="B96" s="67"/>
      <c r="C96" s="67"/>
      <c r="D96" s="67"/>
      <c r="E96" s="70" t="s">
        <v>24</v>
      </c>
      <c r="F96" s="115">
        <f>(F95+L95)/(2*L95)*100</f>
        <v>0</v>
      </c>
      <c r="G96" s="65"/>
      <c r="H96" s="65"/>
      <c r="I96" s="50"/>
      <c r="J96" s="34"/>
      <c r="K96" s="48"/>
      <c r="L96" s="34"/>
    </row>
    <row r="97" spans="1:12" ht="19.2" thickBot="1" x14ac:dyDescent="0.45">
      <c r="A97" s="61"/>
      <c r="B97" s="67"/>
      <c r="C97" s="67"/>
      <c r="D97" s="67"/>
      <c r="E97" s="68"/>
      <c r="F97" s="71"/>
      <c r="G97" s="65"/>
      <c r="H97" s="65"/>
      <c r="I97" s="50"/>
      <c r="J97" s="34"/>
      <c r="K97" s="48"/>
      <c r="L97" s="34"/>
    </row>
    <row r="98" spans="1:12" ht="19.2" thickBot="1" x14ac:dyDescent="0.45">
      <c r="A98" s="51" t="s">
        <v>168</v>
      </c>
      <c r="B98" s="52" t="s">
        <v>20</v>
      </c>
      <c r="C98" s="52" t="s">
        <v>21</v>
      </c>
      <c r="D98" s="52" t="s">
        <v>25</v>
      </c>
      <c r="E98" s="53" t="s">
        <v>4</v>
      </c>
      <c r="F98" s="54" t="s">
        <v>3</v>
      </c>
      <c r="G98" s="52" t="s">
        <v>28</v>
      </c>
      <c r="H98" s="52" t="s">
        <v>29</v>
      </c>
      <c r="I98" s="50"/>
      <c r="J98" s="34"/>
      <c r="K98" s="48" t="s">
        <v>15</v>
      </c>
      <c r="L98" s="34" t="s">
        <v>26</v>
      </c>
    </row>
    <row r="99" spans="1:12" ht="55.05" customHeight="1" thickBot="1" x14ac:dyDescent="0.45">
      <c r="A99" s="118" t="s">
        <v>98</v>
      </c>
      <c r="B99" s="55"/>
      <c r="C99" s="55"/>
      <c r="D99" s="55"/>
      <c r="E99" s="56">
        <f t="shared" ref="E99" si="20">IF(OR(AND(B99&lt;&gt;"",C99&lt;&gt;""),AND(B99&lt;&gt;"",D99&lt;&gt;""),AND(C99&lt;&gt;"",D99&lt;&gt;"")),0,IF(B99&lt;&gt;"",1,IF(D99&lt;&gt;"",0,-1)))</f>
        <v>-1</v>
      </c>
      <c r="F99" s="57">
        <f t="shared" ref="F99" si="21">E99*K99</f>
        <v>-3</v>
      </c>
      <c r="G99" s="55"/>
      <c r="H99" s="55"/>
      <c r="I99" s="50"/>
      <c r="J99" s="34"/>
      <c r="K99" s="58">
        <v>3</v>
      </c>
      <c r="L99" s="58">
        <f t="shared" ref="L99:L117" si="22">ABS(F99)</f>
        <v>3</v>
      </c>
    </row>
    <row r="100" spans="1:12" ht="55.05" customHeight="1" thickBot="1" x14ac:dyDescent="0.45">
      <c r="A100" s="121" t="s">
        <v>90</v>
      </c>
      <c r="B100" s="59"/>
      <c r="C100" s="59"/>
      <c r="D100" s="59"/>
      <c r="E100" s="56">
        <f t="shared" ref="E100:E117" si="23">IF(OR(AND(B100&lt;&gt;"",C100&lt;&gt;""),AND(B100&lt;&gt;"",D100&lt;&gt;""),AND(C100&lt;&gt;"",D100&lt;&gt;"")),0,IF(B100&lt;&gt;"",1,IF(D100&lt;&gt;"",0,-1)))</f>
        <v>-1</v>
      </c>
      <c r="F100" s="60">
        <f t="shared" ref="F100:F117" si="24">E100*K100</f>
        <v>-3</v>
      </c>
      <c r="G100" s="59"/>
      <c r="H100" s="59"/>
      <c r="I100" s="50"/>
      <c r="J100" s="34"/>
      <c r="K100" s="58">
        <v>3</v>
      </c>
      <c r="L100" s="58">
        <f t="shared" si="22"/>
        <v>3</v>
      </c>
    </row>
    <row r="101" spans="1:12" ht="55.05" customHeight="1" thickBot="1" x14ac:dyDescent="0.45">
      <c r="A101" s="118" t="s">
        <v>99</v>
      </c>
      <c r="B101" s="55"/>
      <c r="C101" s="55"/>
      <c r="D101" s="55"/>
      <c r="E101" s="56">
        <f t="shared" si="23"/>
        <v>-1</v>
      </c>
      <c r="F101" s="57">
        <f t="shared" si="24"/>
        <v>-3</v>
      </c>
      <c r="G101" s="55"/>
      <c r="H101" s="55"/>
      <c r="I101" s="50"/>
      <c r="J101" s="34"/>
      <c r="K101" s="58">
        <v>3</v>
      </c>
      <c r="L101" s="58">
        <f t="shared" si="22"/>
        <v>3</v>
      </c>
    </row>
    <row r="102" spans="1:12" ht="55.05" customHeight="1" thickBot="1" x14ac:dyDescent="0.45">
      <c r="A102" s="121" t="s">
        <v>100</v>
      </c>
      <c r="B102" s="59"/>
      <c r="C102" s="59"/>
      <c r="D102" s="59"/>
      <c r="E102" s="56">
        <f t="shared" si="23"/>
        <v>-1</v>
      </c>
      <c r="F102" s="60">
        <f t="shared" si="24"/>
        <v>-2</v>
      </c>
      <c r="G102" s="59"/>
      <c r="H102" s="59"/>
      <c r="I102" s="50"/>
      <c r="J102" s="34"/>
      <c r="K102" s="58">
        <v>2</v>
      </c>
      <c r="L102" s="58">
        <f t="shared" si="22"/>
        <v>2</v>
      </c>
    </row>
    <row r="103" spans="1:12" ht="55.05" customHeight="1" thickBot="1" x14ac:dyDescent="0.45">
      <c r="A103" s="118" t="s">
        <v>101</v>
      </c>
      <c r="B103" s="55"/>
      <c r="C103" s="55"/>
      <c r="D103" s="55"/>
      <c r="E103" s="56">
        <f t="shared" si="23"/>
        <v>-1</v>
      </c>
      <c r="F103" s="57">
        <f t="shared" si="24"/>
        <v>-1</v>
      </c>
      <c r="G103" s="55"/>
      <c r="H103" s="55"/>
      <c r="I103" s="50"/>
      <c r="J103" s="34"/>
      <c r="K103" s="58">
        <v>1</v>
      </c>
      <c r="L103" s="58">
        <f t="shared" si="22"/>
        <v>1</v>
      </c>
    </row>
    <row r="104" spans="1:12" ht="55.05" customHeight="1" thickBot="1" x14ac:dyDescent="0.45">
      <c r="A104" s="121" t="s">
        <v>102</v>
      </c>
      <c r="B104" s="59"/>
      <c r="C104" s="59"/>
      <c r="D104" s="59"/>
      <c r="E104" s="56">
        <f t="shared" si="23"/>
        <v>-1</v>
      </c>
      <c r="F104" s="60">
        <f t="shared" si="24"/>
        <v>-3</v>
      </c>
      <c r="G104" s="59"/>
      <c r="H104" s="59"/>
      <c r="I104" s="50"/>
      <c r="J104" s="34"/>
      <c r="K104" s="58">
        <v>3</v>
      </c>
      <c r="L104" s="58">
        <f t="shared" si="22"/>
        <v>3</v>
      </c>
    </row>
    <row r="105" spans="1:12" ht="55.05" customHeight="1" thickBot="1" x14ac:dyDescent="0.45">
      <c r="A105" s="118" t="s">
        <v>103</v>
      </c>
      <c r="B105" s="55"/>
      <c r="C105" s="55"/>
      <c r="D105" s="55"/>
      <c r="E105" s="56">
        <f t="shared" si="23"/>
        <v>-1</v>
      </c>
      <c r="F105" s="57">
        <f t="shared" si="24"/>
        <v>-1</v>
      </c>
      <c r="G105" s="55"/>
      <c r="H105" s="55"/>
      <c r="I105" s="50"/>
      <c r="J105" s="34"/>
      <c r="K105" s="58">
        <v>1</v>
      </c>
      <c r="L105" s="58">
        <f t="shared" si="22"/>
        <v>1</v>
      </c>
    </row>
    <row r="106" spans="1:12" ht="55.05" customHeight="1" thickBot="1" x14ac:dyDescent="0.45">
      <c r="A106" s="121" t="s">
        <v>104</v>
      </c>
      <c r="B106" s="59"/>
      <c r="C106" s="59"/>
      <c r="D106" s="59"/>
      <c r="E106" s="56">
        <f t="shared" si="23"/>
        <v>-1</v>
      </c>
      <c r="F106" s="60">
        <f t="shared" si="24"/>
        <v>-2</v>
      </c>
      <c r="G106" s="59"/>
      <c r="H106" s="59"/>
      <c r="I106" s="50"/>
      <c r="J106" s="34"/>
      <c r="K106" s="58">
        <v>2</v>
      </c>
      <c r="L106" s="58">
        <f t="shared" si="22"/>
        <v>2</v>
      </c>
    </row>
    <row r="107" spans="1:12" ht="55.05" customHeight="1" thickBot="1" x14ac:dyDescent="0.45">
      <c r="A107" s="118" t="s">
        <v>105</v>
      </c>
      <c r="B107" s="55"/>
      <c r="C107" s="55"/>
      <c r="D107" s="55"/>
      <c r="E107" s="56">
        <f t="shared" si="23"/>
        <v>-1</v>
      </c>
      <c r="F107" s="57">
        <f t="shared" si="24"/>
        <v>-2</v>
      </c>
      <c r="G107" s="55"/>
      <c r="H107" s="55"/>
      <c r="I107" s="50"/>
      <c r="J107" s="34"/>
      <c r="K107" s="58">
        <v>2</v>
      </c>
      <c r="L107" s="58">
        <f t="shared" si="22"/>
        <v>2</v>
      </c>
    </row>
    <row r="108" spans="1:12" ht="55.05" customHeight="1" thickBot="1" x14ac:dyDescent="0.45">
      <c r="A108" s="121" t="s">
        <v>106</v>
      </c>
      <c r="B108" s="59"/>
      <c r="C108" s="59"/>
      <c r="D108" s="59"/>
      <c r="E108" s="56">
        <f t="shared" si="23"/>
        <v>-1</v>
      </c>
      <c r="F108" s="60">
        <f t="shared" si="24"/>
        <v>-2</v>
      </c>
      <c r="G108" s="59"/>
      <c r="H108" s="59"/>
      <c r="I108" s="50"/>
      <c r="J108" s="34"/>
      <c r="K108" s="58">
        <v>2</v>
      </c>
      <c r="L108" s="58">
        <f t="shared" si="22"/>
        <v>2</v>
      </c>
    </row>
    <row r="109" spans="1:12" ht="55.05" customHeight="1" thickBot="1" x14ac:dyDescent="0.45">
      <c r="A109" s="118" t="s">
        <v>107</v>
      </c>
      <c r="B109" s="55"/>
      <c r="C109" s="55"/>
      <c r="D109" s="55"/>
      <c r="E109" s="56">
        <f t="shared" si="23"/>
        <v>-1</v>
      </c>
      <c r="F109" s="57">
        <f t="shared" si="24"/>
        <v>-3</v>
      </c>
      <c r="G109" s="55"/>
      <c r="H109" s="55"/>
      <c r="I109" s="50"/>
      <c r="J109" s="34"/>
      <c r="K109" s="58">
        <v>3</v>
      </c>
      <c r="L109" s="58">
        <f t="shared" si="22"/>
        <v>3</v>
      </c>
    </row>
    <row r="110" spans="1:12" ht="55.05" customHeight="1" thickBot="1" x14ac:dyDescent="0.45">
      <c r="A110" s="121" t="s">
        <v>108</v>
      </c>
      <c r="B110" s="59"/>
      <c r="C110" s="59"/>
      <c r="D110" s="59"/>
      <c r="E110" s="56">
        <f t="shared" si="23"/>
        <v>-1</v>
      </c>
      <c r="F110" s="60">
        <f t="shared" si="24"/>
        <v>-2</v>
      </c>
      <c r="G110" s="59"/>
      <c r="H110" s="59"/>
      <c r="I110" s="50"/>
      <c r="J110" s="34"/>
      <c r="K110" s="58">
        <v>2</v>
      </c>
      <c r="L110" s="58">
        <f t="shared" si="22"/>
        <v>2</v>
      </c>
    </row>
    <row r="111" spans="1:12" ht="55.05" customHeight="1" thickBot="1" x14ac:dyDescent="0.45">
      <c r="A111" s="118" t="s">
        <v>109</v>
      </c>
      <c r="B111" s="55"/>
      <c r="C111" s="55"/>
      <c r="D111" s="55"/>
      <c r="E111" s="56">
        <f t="shared" si="23"/>
        <v>-1</v>
      </c>
      <c r="F111" s="57">
        <f t="shared" si="24"/>
        <v>-1</v>
      </c>
      <c r="G111" s="55"/>
      <c r="H111" s="55"/>
      <c r="I111" s="50"/>
      <c r="J111" s="34"/>
      <c r="K111" s="58">
        <v>1</v>
      </c>
      <c r="L111" s="58">
        <f t="shared" si="22"/>
        <v>1</v>
      </c>
    </row>
    <row r="112" spans="1:12" ht="55.05" customHeight="1" thickBot="1" x14ac:dyDescent="0.45">
      <c r="A112" s="121" t="s">
        <v>110</v>
      </c>
      <c r="B112" s="59"/>
      <c r="C112" s="59"/>
      <c r="D112" s="59"/>
      <c r="E112" s="56">
        <f t="shared" si="23"/>
        <v>-1</v>
      </c>
      <c r="F112" s="60">
        <f t="shared" si="24"/>
        <v>-2</v>
      </c>
      <c r="G112" s="59"/>
      <c r="H112" s="59"/>
      <c r="I112" s="50"/>
      <c r="J112" s="34"/>
      <c r="K112" s="58">
        <v>2</v>
      </c>
      <c r="L112" s="58">
        <f t="shared" si="22"/>
        <v>2</v>
      </c>
    </row>
    <row r="113" spans="1:12" ht="55.05" customHeight="1" thickBot="1" x14ac:dyDescent="0.45">
      <c r="A113" s="118" t="s">
        <v>111</v>
      </c>
      <c r="B113" s="55"/>
      <c r="C113" s="55"/>
      <c r="D113" s="55"/>
      <c r="E113" s="56">
        <f t="shared" si="23"/>
        <v>-1</v>
      </c>
      <c r="F113" s="57">
        <f t="shared" si="24"/>
        <v>-1</v>
      </c>
      <c r="G113" s="55"/>
      <c r="H113" s="55"/>
      <c r="I113" s="50"/>
      <c r="J113" s="34"/>
      <c r="K113" s="58">
        <v>1</v>
      </c>
      <c r="L113" s="58">
        <f t="shared" si="22"/>
        <v>1</v>
      </c>
    </row>
    <row r="114" spans="1:12" ht="55.05" customHeight="1" thickBot="1" x14ac:dyDescent="0.45">
      <c r="A114" s="121" t="s">
        <v>112</v>
      </c>
      <c r="B114" s="59"/>
      <c r="C114" s="59"/>
      <c r="D114" s="59"/>
      <c r="E114" s="56">
        <f t="shared" si="23"/>
        <v>-1</v>
      </c>
      <c r="F114" s="60">
        <f t="shared" si="24"/>
        <v>-1</v>
      </c>
      <c r="G114" s="59"/>
      <c r="H114" s="59"/>
      <c r="I114" s="50"/>
      <c r="J114" s="34"/>
      <c r="K114" s="58">
        <v>1</v>
      </c>
      <c r="L114" s="58">
        <f t="shared" si="22"/>
        <v>1</v>
      </c>
    </row>
    <row r="115" spans="1:12" ht="55.05" customHeight="1" thickBot="1" x14ac:dyDescent="0.45">
      <c r="A115" s="118" t="s">
        <v>113</v>
      </c>
      <c r="B115" s="55"/>
      <c r="C115" s="55"/>
      <c r="D115" s="55"/>
      <c r="E115" s="56">
        <f t="shared" si="23"/>
        <v>-1</v>
      </c>
      <c r="F115" s="57">
        <f t="shared" si="24"/>
        <v>-3</v>
      </c>
      <c r="G115" s="55"/>
      <c r="H115" s="55"/>
      <c r="I115" s="50"/>
      <c r="J115" s="34"/>
      <c r="K115" s="58">
        <v>3</v>
      </c>
      <c r="L115" s="58">
        <f t="shared" si="22"/>
        <v>3</v>
      </c>
    </row>
    <row r="116" spans="1:12" ht="55.05" customHeight="1" thickBot="1" x14ac:dyDescent="0.45">
      <c r="A116" s="121" t="s">
        <v>114</v>
      </c>
      <c r="B116" s="59"/>
      <c r="C116" s="59"/>
      <c r="D116" s="59"/>
      <c r="E116" s="56">
        <f t="shared" si="23"/>
        <v>-1</v>
      </c>
      <c r="F116" s="60">
        <f t="shared" si="24"/>
        <v>-3</v>
      </c>
      <c r="G116" s="59"/>
      <c r="H116" s="59"/>
      <c r="I116" s="50"/>
      <c r="J116" s="34"/>
      <c r="K116" s="58">
        <v>3</v>
      </c>
      <c r="L116" s="58">
        <f t="shared" si="22"/>
        <v>3</v>
      </c>
    </row>
    <row r="117" spans="1:12" ht="55.05" customHeight="1" thickBot="1" x14ac:dyDescent="0.45">
      <c r="A117" s="118" t="s">
        <v>115</v>
      </c>
      <c r="B117" s="55"/>
      <c r="C117" s="55"/>
      <c r="D117" s="55"/>
      <c r="E117" s="56">
        <f t="shared" si="23"/>
        <v>-1</v>
      </c>
      <c r="F117" s="57">
        <f t="shared" si="24"/>
        <v>-1</v>
      </c>
      <c r="G117" s="55"/>
      <c r="H117" s="55"/>
      <c r="I117" s="50"/>
      <c r="J117" s="34"/>
      <c r="K117" s="58">
        <v>1</v>
      </c>
      <c r="L117" s="58">
        <f t="shared" si="22"/>
        <v>1</v>
      </c>
    </row>
    <row r="118" spans="1:12" ht="55.05" customHeight="1" thickBot="1" x14ac:dyDescent="0.45">
      <c r="A118" s="121" t="s">
        <v>116</v>
      </c>
      <c r="B118" s="59"/>
      <c r="C118" s="59"/>
      <c r="D118" s="59"/>
      <c r="E118" s="56">
        <f t="shared" ref="E118:E124" si="25">IF(OR(AND(B118&lt;&gt;"",C118&lt;&gt;""),AND(B118&lt;&gt;"",D118&lt;&gt;""),AND(C118&lt;&gt;"",D118&lt;&gt;"")),0,IF(B118&lt;&gt;"",1,IF(D118&lt;&gt;"",0,-1)))</f>
        <v>-1</v>
      </c>
      <c r="F118" s="60">
        <f t="shared" ref="F118:F124" si="26">E118*K118</f>
        <v>-2</v>
      </c>
      <c r="G118" s="59"/>
      <c r="H118" s="59"/>
      <c r="I118" s="50"/>
      <c r="J118" s="34"/>
      <c r="K118" s="58">
        <v>2</v>
      </c>
      <c r="L118" s="58">
        <f t="shared" ref="L118:L124" si="27">ABS(F118)</f>
        <v>2</v>
      </c>
    </row>
    <row r="119" spans="1:12" ht="55.05" customHeight="1" thickBot="1" x14ac:dyDescent="0.45">
      <c r="A119" s="118" t="s">
        <v>117</v>
      </c>
      <c r="B119" s="55"/>
      <c r="C119" s="55"/>
      <c r="D119" s="55"/>
      <c r="E119" s="56">
        <f t="shared" si="25"/>
        <v>-1</v>
      </c>
      <c r="F119" s="57">
        <f t="shared" si="26"/>
        <v>-2</v>
      </c>
      <c r="G119" s="55"/>
      <c r="H119" s="55"/>
      <c r="I119" s="50"/>
      <c r="J119" s="34"/>
      <c r="K119" s="58">
        <v>2</v>
      </c>
      <c r="L119" s="58">
        <f t="shared" si="27"/>
        <v>2</v>
      </c>
    </row>
    <row r="120" spans="1:12" ht="55.05" customHeight="1" thickBot="1" x14ac:dyDescent="0.45">
      <c r="A120" s="121" t="s">
        <v>118</v>
      </c>
      <c r="B120" s="59"/>
      <c r="C120" s="59"/>
      <c r="D120" s="59"/>
      <c r="E120" s="56">
        <f t="shared" si="25"/>
        <v>-1</v>
      </c>
      <c r="F120" s="60">
        <f t="shared" si="26"/>
        <v>-1</v>
      </c>
      <c r="G120" s="59"/>
      <c r="H120" s="59"/>
      <c r="I120" s="50"/>
      <c r="J120" s="34"/>
      <c r="K120" s="58">
        <v>1</v>
      </c>
      <c r="L120" s="58">
        <f t="shared" si="27"/>
        <v>1</v>
      </c>
    </row>
    <row r="121" spans="1:12" ht="55.05" customHeight="1" thickBot="1" x14ac:dyDescent="0.45">
      <c r="A121" s="118" t="s">
        <v>119</v>
      </c>
      <c r="B121" s="55"/>
      <c r="C121" s="55"/>
      <c r="D121" s="55"/>
      <c r="E121" s="56">
        <f t="shared" si="25"/>
        <v>-1</v>
      </c>
      <c r="F121" s="57">
        <f t="shared" si="26"/>
        <v>-2</v>
      </c>
      <c r="G121" s="55"/>
      <c r="H121" s="55"/>
      <c r="I121" s="50"/>
      <c r="J121" s="34"/>
      <c r="K121" s="58">
        <v>2</v>
      </c>
      <c r="L121" s="58">
        <f t="shared" si="27"/>
        <v>2</v>
      </c>
    </row>
    <row r="122" spans="1:12" ht="55.05" customHeight="1" thickBot="1" x14ac:dyDescent="0.45">
      <c r="A122" s="121" t="s">
        <v>120</v>
      </c>
      <c r="B122" s="59"/>
      <c r="C122" s="59"/>
      <c r="D122" s="59"/>
      <c r="E122" s="56">
        <f t="shared" si="25"/>
        <v>-1</v>
      </c>
      <c r="F122" s="60">
        <f t="shared" si="26"/>
        <v>-1</v>
      </c>
      <c r="G122" s="59"/>
      <c r="H122" s="59"/>
      <c r="I122" s="50"/>
      <c r="J122" s="34"/>
      <c r="K122" s="58">
        <v>1</v>
      </c>
      <c r="L122" s="58">
        <f t="shared" si="27"/>
        <v>1</v>
      </c>
    </row>
    <row r="123" spans="1:12" ht="55.05" customHeight="1" thickBot="1" x14ac:dyDescent="0.45">
      <c r="A123" s="118" t="s">
        <v>121</v>
      </c>
      <c r="B123" s="55"/>
      <c r="C123" s="55"/>
      <c r="D123" s="55"/>
      <c r="E123" s="56">
        <f t="shared" si="25"/>
        <v>-1</v>
      </c>
      <c r="F123" s="57">
        <f t="shared" si="26"/>
        <v>-1</v>
      </c>
      <c r="G123" s="55"/>
      <c r="H123" s="55"/>
      <c r="I123" s="50"/>
      <c r="J123" s="34"/>
      <c r="K123" s="58">
        <v>1</v>
      </c>
      <c r="L123" s="58">
        <f t="shared" si="27"/>
        <v>1</v>
      </c>
    </row>
    <row r="124" spans="1:12" ht="55.05" customHeight="1" thickBot="1" x14ac:dyDescent="0.45">
      <c r="A124" s="121" t="s">
        <v>171</v>
      </c>
      <c r="B124" s="59"/>
      <c r="C124" s="59"/>
      <c r="D124" s="59"/>
      <c r="E124" s="56">
        <f t="shared" si="25"/>
        <v>-1</v>
      </c>
      <c r="F124" s="60">
        <f t="shared" si="26"/>
        <v>-1</v>
      </c>
      <c r="G124" s="59"/>
      <c r="H124" s="59"/>
      <c r="I124" s="50"/>
      <c r="J124" s="34"/>
      <c r="K124" s="58">
        <v>1</v>
      </c>
      <c r="L124" s="58">
        <f t="shared" si="27"/>
        <v>1</v>
      </c>
    </row>
    <row r="125" spans="1:12" ht="3.75" customHeight="1" x14ac:dyDescent="0.4">
      <c r="A125" s="61"/>
      <c r="B125" s="61"/>
      <c r="C125" s="61"/>
      <c r="D125" s="61"/>
      <c r="E125" s="61"/>
      <c r="F125" s="61"/>
      <c r="G125" s="61"/>
      <c r="H125" s="61"/>
      <c r="I125" s="50"/>
      <c r="J125" s="34"/>
      <c r="K125" s="62"/>
      <c r="L125" s="34"/>
    </row>
    <row r="126" spans="1:12" ht="19.2" thickBot="1" x14ac:dyDescent="0.45">
      <c r="A126" s="61"/>
      <c r="B126" s="34"/>
      <c r="C126" s="64"/>
      <c r="D126" s="64"/>
      <c r="E126" s="116" t="s">
        <v>27</v>
      </c>
      <c r="F126" s="114">
        <f>SUM(F99:F124)</f>
        <v>-49</v>
      </c>
      <c r="G126" s="65"/>
      <c r="H126" s="65"/>
      <c r="I126" s="50"/>
      <c r="J126" s="66" t="s">
        <v>22</v>
      </c>
      <c r="K126" s="48">
        <f>SUM(K99:K124)</f>
        <v>49</v>
      </c>
      <c r="L126" s="48">
        <f>SUM(L99:L124)</f>
        <v>49</v>
      </c>
    </row>
    <row r="127" spans="1:12" ht="19.2" thickBot="1" x14ac:dyDescent="0.45">
      <c r="A127" s="61"/>
      <c r="B127" s="67"/>
      <c r="C127" s="67"/>
      <c r="D127" s="67"/>
      <c r="E127" s="70" t="s">
        <v>24</v>
      </c>
      <c r="F127" s="115">
        <f>(F126+L126)/(2*L126)*100</f>
        <v>0</v>
      </c>
      <c r="G127" s="65"/>
      <c r="H127" s="65"/>
      <c r="I127" s="50"/>
      <c r="J127" s="34"/>
      <c r="K127" s="48"/>
      <c r="L127" s="34"/>
    </row>
    <row r="128" spans="1:12" ht="19.2" thickBot="1" x14ac:dyDescent="0.45">
      <c r="A128" s="61"/>
      <c r="B128" s="67"/>
      <c r="C128" s="67"/>
      <c r="D128" s="67"/>
      <c r="E128" s="68"/>
      <c r="F128" s="71"/>
      <c r="G128" s="65"/>
      <c r="H128" s="65"/>
      <c r="I128" s="50"/>
      <c r="J128" s="34"/>
      <c r="K128" s="48"/>
      <c r="L128" s="34"/>
    </row>
    <row r="129" spans="1:12" ht="19.2" thickBot="1" x14ac:dyDescent="0.45">
      <c r="A129" s="51" t="s">
        <v>122</v>
      </c>
      <c r="B129" s="52" t="s">
        <v>20</v>
      </c>
      <c r="C129" s="52" t="s">
        <v>21</v>
      </c>
      <c r="D129" s="52" t="s">
        <v>25</v>
      </c>
      <c r="E129" s="53" t="s">
        <v>4</v>
      </c>
      <c r="F129" s="54" t="s">
        <v>3</v>
      </c>
      <c r="G129" s="52" t="s">
        <v>28</v>
      </c>
      <c r="H129" s="52" t="s">
        <v>29</v>
      </c>
      <c r="I129" s="50"/>
      <c r="J129" s="34"/>
      <c r="K129" s="48" t="s">
        <v>15</v>
      </c>
      <c r="L129" s="34" t="s">
        <v>26</v>
      </c>
    </row>
    <row r="130" spans="1:12" ht="55.05" customHeight="1" thickBot="1" x14ac:dyDescent="0.45">
      <c r="A130" s="118" t="s">
        <v>129</v>
      </c>
      <c r="B130" s="55"/>
      <c r="C130" s="55"/>
      <c r="D130" s="55"/>
      <c r="E130" s="56">
        <f t="shared" ref="E130:E137" si="28">IF(OR(AND(B130&lt;&gt;"",C130&lt;&gt;""),AND(B130&lt;&gt;"",D130&lt;&gt;""),AND(C130&lt;&gt;"",D130&lt;&gt;"")),0,IF(B130&lt;&gt;"",1,IF(D130&lt;&gt;"",0,-1)))</f>
        <v>-1</v>
      </c>
      <c r="F130" s="57">
        <f t="shared" ref="F130:F137" si="29">E130*K130</f>
        <v>-2</v>
      </c>
      <c r="G130" s="55"/>
      <c r="H130" s="55"/>
      <c r="I130" s="50"/>
      <c r="J130" s="34"/>
      <c r="K130" s="58">
        <v>2</v>
      </c>
      <c r="L130" s="58">
        <f t="shared" ref="L130:L137" si="30">ABS(F130)</f>
        <v>2</v>
      </c>
    </row>
    <row r="131" spans="1:12" ht="55.05" customHeight="1" thickBot="1" x14ac:dyDescent="0.45">
      <c r="A131" s="121" t="s">
        <v>123</v>
      </c>
      <c r="B131" s="59"/>
      <c r="C131" s="59"/>
      <c r="D131" s="59"/>
      <c r="E131" s="56">
        <f t="shared" ref="E131" si="31">IF(OR(AND(B131&lt;&gt;"",C131&lt;&gt;""),AND(B131&lt;&gt;"",D131&lt;&gt;""),AND(C131&lt;&gt;"",D131&lt;&gt;"")),0,IF(B131&lt;&gt;"",1,IF(D131&lt;&gt;"",0,-1)))</f>
        <v>-1</v>
      </c>
      <c r="F131" s="60">
        <f t="shared" ref="F131" si="32">E131*K131</f>
        <v>-2</v>
      </c>
      <c r="G131" s="59"/>
      <c r="H131" s="59"/>
      <c r="I131" s="50"/>
      <c r="J131" s="34"/>
      <c r="K131" s="58">
        <v>2</v>
      </c>
      <c r="L131" s="58">
        <f t="shared" ref="L131" si="33">ABS(F131)</f>
        <v>2</v>
      </c>
    </row>
    <row r="132" spans="1:12" ht="55.05" customHeight="1" thickBot="1" x14ac:dyDescent="0.45">
      <c r="A132" s="118" t="s">
        <v>124</v>
      </c>
      <c r="B132" s="55"/>
      <c r="C132" s="55"/>
      <c r="D132" s="55"/>
      <c r="E132" s="56">
        <f t="shared" ref="E132:E136" si="34">IF(OR(AND(B132&lt;&gt;"",C132&lt;&gt;""),AND(B132&lt;&gt;"",D132&lt;&gt;""),AND(C132&lt;&gt;"",D132&lt;&gt;"")),0,IF(B132&lt;&gt;"",1,IF(D132&lt;&gt;"",0,-1)))</f>
        <v>-1</v>
      </c>
      <c r="F132" s="57">
        <f t="shared" ref="F132:F136" si="35">E132*K132</f>
        <v>-1</v>
      </c>
      <c r="G132" s="55"/>
      <c r="H132" s="55"/>
      <c r="I132" s="50"/>
      <c r="J132" s="34"/>
      <c r="K132" s="58">
        <v>1</v>
      </c>
      <c r="L132" s="58">
        <f t="shared" si="30"/>
        <v>1</v>
      </c>
    </row>
    <row r="133" spans="1:12" ht="55.05" customHeight="1" thickBot="1" x14ac:dyDescent="0.45">
      <c r="A133" s="121" t="s">
        <v>125</v>
      </c>
      <c r="B133" s="59"/>
      <c r="C133" s="59"/>
      <c r="D133" s="59"/>
      <c r="E133" s="56">
        <f t="shared" si="34"/>
        <v>-1</v>
      </c>
      <c r="F133" s="60">
        <f t="shared" si="35"/>
        <v>-1</v>
      </c>
      <c r="G133" s="59"/>
      <c r="H133" s="59"/>
      <c r="I133" s="50"/>
      <c r="J133" s="34"/>
      <c r="K133" s="58">
        <v>1</v>
      </c>
      <c r="L133" s="58">
        <f t="shared" si="30"/>
        <v>1</v>
      </c>
    </row>
    <row r="134" spans="1:12" ht="55.05" customHeight="1" thickBot="1" x14ac:dyDescent="0.45">
      <c r="A134" s="118" t="s">
        <v>172</v>
      </c>
      <c r="B134" s="55"/>
      <c r="C134" s="55"/>
      <c r="D134" s="55"/>
      <c r="E134" s="56">
        <f t="shared" si="34"/>
        <v>-1</v>
      </c>
      <c r="F134" s="57">
        <f t="shared" si="35"/>
        <v>-1</v>
      </c>
      <c r="G134" s="55"/>
      <c r="H134" s="55"/>
      <c r="I134" s="50"/>
      <c r="J134" s="34"/>
      <c r="K134" s="58">
        <v>1</v>
      </c>
      <c r="L134" s="58">
        <f t="shared" si="30"/>
        <v>1</v>
      </c>
    </row>
    <row r="135" spans="1:12" ht="55.05" customHeight="1" thickBot="1" x14ac:dyDescent="0.45">
      <c r="A135" s="121" t="s">
        <v>126</v>
      </c>
      <c r="B135" s="59"/>
      <c r="C135" s="59"/>
      <c r="D135" s="59"/>
      <c r="E135" s="56">
        <f t="shared" si="34"/>
        <v>-1</v>
      </c>
      <c r="F135" s="60">
        <f t="shared" si="35"/>
        <v>-2</v>
      </c>
      <c r="G135" s="59"/>
      <c r="H135" s="59"/>
      <c r="I135" s="50"/>
      <c r="J135" s="34"/>
      <c r="K135" s="58">
        <v>2</v>
      </c>
      <c r="L135" s="58">
        <f t="shared" si="30"/>
        <v>2</v>
      </c>
    </row>
    <row r="136" spans="1:12" ht="55.05" customHeight="1" thickBot="1" x14ac:dyDescent="0.45">
      <c r="A136" s="118" t="s">
        <v>127</v>
      </c>
      <c r="B136" s="55"/>
      <c r="C136" s="55"/>
      <c r="D136" s="55"/>
      <c r="E136" s="56">
        <f t="shared" si="34"/>
        <v>-1</v>
      </c>
      <c r="F136" s="57">
        <f t="shared" si="35"/>
        <v>-2</v>
      </c>
      <c r="G136" s="55"/>
      <c r="H136" s="55"/>
      <c r="I136" s="50"/>
      <c r="J136" s="34"/>
      <c r="K136" s="58">
        <v>2</v>
      </c>
      <c r="L136" s="58">
        <f t="shared" si="30"/>
        <v>2</v>
      </c>
    </row>
    <row r="137" spans="1:12" ht="55.05" customHeight="1" thickBot="1" x14ac:dyDescent="0.45">
      <c r="A137" s="121" t="s">
        <v>128</v>
      </c>
      <c r="B137" s="59"/>
      <c r="C137" s="59"/>
      <c r="D137" s="59"/>
      <c r="E137" s="56">
        <f t="shared" si="28"/>
        <v>-1</v>
      </c>
      <c r="F137" s="60">
        <f t="shared" si="29"/>
        <v>-3</v>
      </c>
      <c r="G137" s="59"/>
      <c r="H137" s="59"/>
      <c r="I137" s="50"/>
      <c r="J137" s="34"/>
      <c r="K137" s="58">
        <v>3</v>
      </c>
      <c r="L137" s="58">
        <f t="shared" si="30"/>
        <v>3</v>
      </c>
    </row>
    <row r="138" spans="1:12" ht="3.75" customHeight="1" x14ac:dyDescent="0.4">
      <c r="A138" s="61"/>
      <c r="B138" s="61"/>
      <c r="C138" s="61"/>
      <c r="D138" s="61"/>
      <c r="E138" s="61"/>
      <c r="F138" s="61"/>
      <c r="G138" s="61"/>
      <c r="H138" s="61"/>
      <c r="I138" s="50"/>
      <c r="J138" s="34"/>
      <c r="K138" s="62"/>
      <c r="L138" s="34"/>
    </row>
    <row r="139" spans="1:12" ht="19.2" thickBot="1" x14ac:dyDescent="0.45">
      <c r="A139" s="61"/>
      <c r="B139" s="34"/>
      <c r="C139" s="64"/>
      <c r="D139" s="64"/>
      <c r="E139" s="116" t="s">
        <v>27</v>
      </c>
      <c r="F139" s="114">
        <f>SUM(F130:F137)</f>
        <v>-14</v>
      </c>
      <c r="G139" s="65"/>
      <c r="H139" s="65"/>
      <c r="I139" s="50"/>
      <c r="J139" s="66" t="s">
        <v>22</v>
      </c>
      <c r="K139" s="48">
        <f>SUM(K130:K137)</f>
        <v>14</v>
      </c>
      <c r="L139" s="48">
        <f>SUM(L130:L137)</f>
        <v>14</v>
      </c>
    </row>
    <row r="140" spans="1:12" ht="19.2" thickBot="1" x14ac:dyDescent="0.45">
      <c r="A140" s="61"/>
      <c r="B140" s="67"/>
      <c r="C140" s="67"/>
      <c r="D140" s="67"/>
      <c r="E140" s="70" t="s">
        <v>24</v>
      </c>
      <c r="F140" s="115">
        <f>(F139+L139)/(2*L139)*100</f>
        <v>0</v>
      </c>
      <c r="G140" s="65"/>
      <c r="H140" s="65"/>
      <c r="I140" s="50"/>
      <c r="J140" s="34"/>
      <c r="K140" s="48"/>
      <c r="L140" s="34"/>
    </row>
    <row r="141" spans="1:12" ht="19.2" thickBot="1" x14ac:dyDescent="0.45">
      <c r="A141" s="61"/>
      <c r="B141" s="67"/>
      <c r="C141" s="67"/>
      <c r="D141" s="67"/>
      <c r="E141" s="68"/>
      <c r="F141" s="71"/>
      <c r="G141" s="65"/>
      <c r="H141" s="65"/>
      <c r="I141" s="50"/>
      <c r="J141" s="34"/>
      <c r="K141" s="48"/>
      <c r="L141" s="34"/>
    </row>
    <row r="142" spans="1:12" ht="16.5" customHeight="1" thickBot="1" x14ac:dyDescent="0.45">
      <c r="A142" s="51" t="s">
        <v>169</v>
      </c>
      <c r="B142" s="52" t="s">
        <v>20</v>
      </c>
      <c r="C142" s="52" t="s">
        <v>21</v>
      </c>
      <c r="D142" s="52" t="s">
        <v>25</v>
      </c>
      <c r="E142" s="53" t="s">
        <v>4</v>
      </c>
      <c r="F142" s="54" t="s">
        <v>3</v>
      </c>
      <c r="G142" s="52" t="s">
        <v>28</v>
      </c>
      <c r="H142" s="52" t="s">
        <v>29</v>
      </c>
      <c r="I142" s="50"/>
      <c r="J142" s="34"/>
      <c r="K142" s="48" t="s">
        <v>15</v>
      </c>
      <c r="L142" s="34" t="s">
        <v>26</v>
      </c>
    </row>
    <row r="143" spans="1:12" ht="54" customHeight="1" thickBot="1" x14ac:dyDescent="0.45">
      <c r="A143" s="118" t="s">
        <v>130</v>
      </c>
      <c r="B143" s="55"/>
      <c r="C143" s="55"/>
      <c r="D143" s="55"/>
      <c r="E143" s="56">
        <f t="shared" ref="E143:E144" si="36">IF(OR(AND(B143&lt;&gt;"",C143&lt;&gt;""),AND(B143&lt;&gt;"",D143&lt;&gt;""),AND(C143&lt;&gt;"",D143&lt;&gt;"")),0,IF(B143&lt;&gt;"",1,IF(D143&lt;&gt;"",0,-1)))</f>
        <v>-1</v>
      </c>
      <c r="F143" s="57">
        <f>E143*K143</f>
        <v>-3</v>
      </c>
      <c r="G143" s="55"/>
      <c r="H143" s="55"/>
      <c r="I143" s="50"/>
      <c r="J143" s="34"/>
      <c r="K143" s="58">
        <v>3</v>
      </c>
      <c r="L143" s="58">
        <f t="shared" ref="L143:L144" si="37">ABS(F143)</f>
        <v>3</v>
      </c>
    </row>
    <row r="144" spans="1:12" ht="54" customHeight="1" thickBot="1" x14ac:dyDescent="0.45">
      <c r="A144" s="121" t="s">
        <v>131</v>
      </c>
      <c r="B144" s="59"/>
      <c r="C144" s="59"/>
      <c r="D144" s="59"/>
      <c r="E144" s="56">
        <f t="shared" si="36"/>
        <v>-1</v>
      </c>
      <c r="F144" s="60">
        <f t="shared" ref="F144:F145" si="38">E144*K144</f>
        <v>-2</v>
      </c>
      <c r="G144" s="59"/>
      <c r="H144" s="59"/>
      <c r="I144" s="50"/>
      <c r="J144" s="34"/>
      <c r="K144" s="58">
        <v>2</v>
      </c>
      <c r="L144" s="58">
        <f t="shared" si="37"/>
        <v>2</v>
      </c>
    </row>
    <row r="145" spans="1:12" ht="54" customHeight="1" thickBot="1" x14ac:dyDescent="0.45">
      <c r="A145" s="118" t="s">
        <v>132</v>
      </c>
      <c r="B145" s="55"/>
      <c r="C145" s="55"/>
      <c r="D145" s="55"/>
      <c r="E145" s="56">
        <f t="shared" ref="E145:E164" si="39">IF(OR(AND(B145&lt;&gt;"",C145&lt;&gt;""),AND(B145&lt;&gt;"",D145&lt;&gt;""),AND(C145&lt;&gt;"",D145&lt;&gt;"")),0,IF(B145&lt;&gt;"",1,IF(D145&lt;&gt;"",0,-1)))</f>
        <v>-1</v>
      </c>
      <c r="F145" s="57">
        <f t="shared" si="38"/>
        <v>-3</v>
      </c>
      <c r="G145" s="55"/>
      <c r="H145" s="55"/>
      <c r="I145" s="50"/>
      <c r="J145" s="34"/>
      <c r="K145" s="58">
        <v>3</v>
      </c>
      <c r="L145" s="58">
        <f t="shared" ref="L145:L164" si="40">ABS(F145)</f>
        <v>3</v>
      </c>
    </row>
    <row r="146" spans="1:12" ht="54" customHeight="1" thickBot="1" x14ac:dyDescent="0.45">
      <c r="A146" s="121" t="s">
        <v>133</v>
      </c>
      <c r="B146" s="59"/>
      <c r="C146" s="59"/>
      <c r="D146" s="59"/>
      <c r="E146" s="56">
        <f t="shared" si="39"/>
        <v>-1</v>
      </c>
      <c r="F146" s="60">
        <f t="shared" ref="F146:F164" si="41">E146*K146</f>
        <v>-2</v>
      </c>
      <c r="G146" s="59"/>
      <c r="H146" s="59"/>
      <c r="I146" s="50"/>
      <c r="J146" s="34"/>
      <c r="K146" s="58">
        <v>2</v>
      </c>
      <c r="L146" s="58">
        <f t="shared" si="40"/>
        <v>2</v>
      </c>
    </row>
    <row r="147" spans="1:12" ht="54" customHeight="1" thickBot="1" x14ac:dyDescent="0.45">
      <c r="A147" s="118" t="s">
        <v>134</v>
      </c>
      <c r="B147" s="55"/>
      <c r="C147" s="55"/>
      <c r="D147" s="55"/>
      <c r="E147" s="56">
        <f t="shared" si="39"/>
        <v>-1</v>
      </c>
      <c r="F147" s="57">
        <f t="shared" si="41"/>
        <v>-2</v>
      </c>
      <c r="G147" s="55"/>
      <c r="H147" s="55"/>
      <c r="I147" s="50"/>
      <c r="J147" s="34"/>
      <c r="K147" s="58">
        <v>2</v>
      </c>
      <c r="L147" s="58">
        <f t="shared" si="40"/>
        <v>2</v>
      </c>
    </row>
    <row r="148" spans="1:12" ht="54" customHeight="1" thickBot="1" x14ac:dyDescent="0.45">
      <c r="A148" s="121" t="s">
        <v>135</v>
      </c>
      <c r="B148" s="59"/>
      <c r="C148" s="59"/>
      <c r="D148" s="59"/>
      <c r="E148" s="56">
        <f t="shared" si="39"/>
        <v>-1</v>
      </c>
      <c r="F148" s="60">
        <f t="shared" si="41"/>
        <v>-3</v>
      </c>
      <c r="G148" s="59"/>
      <c r="H148" s="59"/>
      <c r="I148" s="50"/>
      <c r="J148" s="34"/>
      <c r="K148" s="58">
        <v>3</v>
      </c>
      <c r="L148" s="58">
        <f t="shared" si="40"/>
        <v>3</v>
      </c>
    </row>
    <row r="149" spans="1:12" ht="54" customHeight="1" thickBot="1" x14ac:dyDescent="0.45">
      <c r="A149" s="118" t="s">
        <v>136</v>
      </c>
      <c r="B149" s="55"/>
      <c r="C149" s="55"/>
      <c r="D149" s="55"/>
      <c r="E149" s="56">
        <f t="shared" si="39"/>
        <v>-1</v>
      </c>
      <c r="F149" s="57">
        <f t="shared" si="41"/>
        <v>-3</v>
      </c>
      <c r="G149" s="55"/>
      <c r="H149" s="55"/>
      <c r="I149" s="50"/>
      <c r="J149" s="34"/>
      <c r="K149" s="58">
        <v>3</v>
      </c>
      <c r="L149" s="58">
        <f t="shared" si="40"/>
        <v>3</v>
      </c>
    </row>
    <row r="150" spans="1:12" ht="54" customHeight="1" thickBot="1" x14ac:dyDescent="0.45">
      <c r="A150" s="121" t="s">
        <v>137</v>
      </c>
      <c r="B150" s="59"/>
      <c r="C150" s="59"/>
      <c r="D150" s="59"/>
      <c r="E150" s="56">
        <f t="shared" si="39"/>
        <v>-1</v>
      </c>
      <c r="F150" s="60">
        <f t="shared" si="41"/>
        <v>-1</v>
      </c>
      <c r="G150" s="59"/>
      <c r="H150" s="59"/>
      <c r="I150" s="50"/>
      <c r="J150" s="34"/>
      <c r="K150" s="58">
        <v>1</v>
      </c>
      <c r="L150" s="58">
        <f t="shared" si="40"/>
        <v>1</v>
      </c>
    </row>
    <row r="151" spans="1:12" ht="54" customHeight="1" thickBot="1" x14ac:dyDescent="0.45">
      <c r="A151" s="118" t="s">
        <v>138</v>
      </c>
      <c r="B151" s="55"/>
      <c r="C151" s="55"/>
      <c r="D151" s="55"/>
      <c r="E151" s="56">
        <f t="shared" si="39"/>
        <v>-1</v>
      </c>
      <c r="F151" s="57">
        <f t="shared" si="41"/>
        <v>-3</v>
      </c>
      <c r="G151" s="55"/>
      <c r="H151" s="55"/>
      <c r="I151" s="50"/>
      <c r="J151" s="34"/>
      <c r="K151" s="58">
        <v>3</v>
      </c>
      <c r="L151" s="58">
        <f t="shared" si="40"/>
        <v>3</v>
      </c>
    </row>
    <row r="152" spans="1:12" ht="54" customHeight="1" thickBot="1" x14ac:dyDescent="0.45">
      <c r="A152" s="121" t="s">
        <v>139</v>
      </c>
      <c r="B152" s="59"/>
      <c r="C152" s="59"/>
      <c r="D152" s="59"/>
      <c r="E152" s="56">
        <f t="shared" si="39"/>
        <v>-1</v>
      </c>
      <c r="F152" s="60">
        <f t="shared" si="41"/>
        <v>-2</v>
      </c>
      <c r="G152" s="59"/>
      <c r="H152" s="59"/>
      <c r="I152" s="50"/>
      <c r="J152" s="34"/>
      <c r="K152" s="58">
        <v>2</v>
      </c>
      <c r="L152" s="58">
        <f t="shared" si="40"/>
        <v>2</v>
      </c>
    </row>
    <row r="153" spans="1:12" ht="54" customHeight="1" thickBot="1" x14ac:dyDescent="0.45">
      <c r="A153" s="118" t="s">
        <v>140</v>
      </c>
      <c r="B153" s="55"/>
      <c r="C153" s="55"/>
      <c r="D153" s="55"/>
      <c r="E153" s="56">
        <f t="shared" si="39"/>
        <v>-1</v>
      </c>
      <c r="F153" s="57">
        <f t="shared" si="41"/>
        <v>-3</v>
      </c>
      <c r="G153" s="55"/>
      <c r="H153" s="55"/>
      <c r="I153" s="50"/>
      <c r="J153" s="34"/>
      <c r="K153" s="58">
        <v>3</v>
      </c>
      <c r="L153" s="58">
        <f t="shared" si="40"/>
        <v>3</v>
      </c>
    </row>
    <row r="154" spans="1:12" ht="54" customHeight="1" thickBot="1" x14ac:dyDescent="0.45">
      <c r="A154" s="121" t="s">
        <v>141</v>
      </c>
      <c r="B154" s="59"/>
      <c r="C154" s="59"/>
      <c r="D154" s="59"/>
      <c r="E154" s="56">
        <f t="shared" si="39"/>
        <v>-1</v>
      </c>
      <c r="F154" s="60">
        <f t="shared" si="41"/>
        <v>-3</v>
      </c>
      <c r="G154" s="59"/>
      <c r="H154" s="59"/>
      <c r="I154" s="50"/>
      <c r="J154" s="34"/>
      <c r="K154" s="58">
        <v>3</v>
      </c>
      <c r="L154" s="58">
        <f t="shared" si="40"/>
        <v>3</v>
      </c>
    </row>
    <row r="155" spans="1:12" ht="54" customHeight="1" thickBot="1" x14ac:dyDescent="0.45">
      <c r="A155" s="118" t="s">
        <v>142</v>
      </c>
      <c r="B155" s="55"/>
      <c r="C155" s="55"/>
      <c r="D155" s="55"/>
      <c r="E155" s="56">
        <f t="shared" si="39"/>
        <v>-1</v>
      </c>
      <c r="F155" s="57">
        <f t="shared" si="41"/>
        <v>-2</v>
      </c>
      <c r="G155" s="55"/>
      <c r="H155" s="55"/>
      <c r="I155" s="50"/>
      <c r="J155" s="34"/>
      <c r="K155" s="58">
        <v>2</v>
      </c>
      <c r="L155" s="58">
        <f t="shared" si="40"/>
        <v>2</v>
      </c>
    </row>
    <row r="156" spans="1:12" ht="54" customHeight="1" thickBot="1" x14ac:dyDescent="0.45">
      <c r="A156" s="121" t="s">
        <v>143</v>
      </c>
      <c r="B156" s="59"/>
      <c r="C156" s="59"/>
      <c r="D156" s="59"/>
      <c r="E156" s="56">
        <f t="shared" si="39"/>
        <v>-1</v>
      </c>
      <c r="F156" s="60">
        <f t="shared" si="41"/>
        <v>-3</v>
      </c>
      <c r="G156" s="59"/>
      <c r="H156" s="59"/>
      <c r="I156" s="50"/>
      <c r="J156" s="34"/>
      <c r="K156" s="58">
        <v>3</v>
      </c>
      <c r="L156" s="58">
        <f t="shared" si="40"/>
        <v>3</v>
      </c>
    </row>
    <row r="157" spans="1:12" ht="54" customHeight="1" thickBot="1" x14ac:dyDescent="0.45">
      <c r="A157" s="118" t="s">
        <v>144</v>
      </c>
      <c r="B157" s="55"/>
      <c r="C157" s="55"/>
      <c r="D157" s="55"/>
      <c r="E157" s="56">
        <f t="shared" si="39"/>
        <v>-1</v>
      </c>
      <c r="F157" s="57">
        <f t="shared" si="41"/>
        <v>-3</v>
      </c>
      <c r="G157" s="55"/>
      <c r="H157" s="55"/>
      <c r="I157" s="50"/>
      <c r="J157" s="34"/>
      <c r="K157" s="58">
        <v>3</v>
      </c>
      <c r="L157" s="58">
        <f t="shared" si="40"/>
        <v>3</v>
      </c>
    </row>
    <row r="158" spans="1:12" ht="54" customHeight="1" thickBot="1" x14ac:dyDescent="0.45">
      <c r="A158" s="121" t="s">
        <v>145</v>
      </c>
      <c r="B158" s="59"/>
      <c r="C158" s="59"/>
      <c r="D158" s="59"/>
      <c r="E158" s="56">
        <f t="shared" si="39"/>
        <v>-1</v>
      </c>
      <c r="F158" s="60">
        <f t="shared" si="41"/>
        <v>-3</v>
      </c>
      <c r="G158" s="59"/>
      <c r="H158" s="59"/>
      <c r="I158" s="50"/>
      <c r="J158" s="34"/>
      <c r="K158" s="58">
        <v>3</v>
      </c>
      <c r="L158" s="58">
        <f t="shared" si="40"/>
        <v>3</v>
      </c>
    </row>
    <row r="159" spans="1:12" ht="54" customHeight="1" thickBot="1" x14ac:dyDescent="0.45">
      <c r="A159" s="118" t="s">
        <v>146</v>
      </c>
      <c r="B159" s="55"/>
      <c r="C159" s="55"/>
      <c r="D159" s="55"/>
      <c r="E159" s="56">
        <f t="shared" si="39"/>
        <v>-1</v>
      </c>
      <c r="F159" s="57">
        <f t="shared" si="41"/>
        <v>-2</v>
      </c>
      <c r="G159" s="55"/>
      <c r="H159" s="55"/>
      <c r="I159" s="50"/>
      <c r="J159" s="34"/>
      <c r="K159" s="58">
        <v>2</v>
      </c>
      <c r="L159" s="58">
        <f t="shared" si="40"/>
        <v>2</v>
      </c>
    </row>
    <row r="160" spans="1:12" ht="54" customHeight="1" thickBot="1" x14ac:dyDescent="0.45">
      <c r="A160" s="121" t="s">
        <v>147</v>
      </c>
      <c r="B160" s="59"/>
      <c r="C160" s="59"/>
      <c r="D160" s="59"/>
      <c r="E160" s="56">
        <f t="shared" si="39"/>
        <v>-1</v>
      </c>
      <c r="F160" s="60">
        <f t="shared" si="41"/>
        <v>-3</v>
      </c>
      <c r="G160" s="59"/>
      <c r="H160" s="59"/>
      <c r="I160" s="50"/>
      <c r="J160" s="34"/>
      <c r="K160" s="58">
        <v>3</v>
      </c>
      <c r="L160" s="58">
        <f t="shared" si="40"/>
        <v>3</v>
      </c>
    </row>
    <row r="161" spans="1:12" ht="54" customHeight="1" thickBot="1" x14ac:dyDescent="0.45">
      <c r="A161" s="118" t="s">
        <v>148</v>
      </c>
      <c r="B161" s="55"/>
      <c r="C161" s="55"/>
      <c r="D161" s="55"/>
      <c r="E161" s="56">
        <f t="shared" si="39"/>
        <v>-1</v>
      </c>
      <c r="F161" s="57">
        <f t="shared" si="41"/>
        <v>-2</v>
      </c>
      <c r="G161" s="55"/>
      <c r="H161" s="55"/>
      <c r="I161" s="50"/>
      <c r="J161" s="34"/>
      <c r="K161" s="58">
        <v>2</v>
      </c>
      <c r="L161" s="58">
        <f t="shared" si="40"/>
        <v>2</v>
      </c>
    </row>
    <row r="162" spans="1:12" ht="54" customHeight="1" thickBot="1" x14ac:dyDescent="0.45">
      <c r="A162" s="121" t="s">
        <v>149</v>
      </c>
      <c r="B162" s="59"/>
      <c r="C162" s="59"/>
      <c r="D162" s="59"/>
      <c r="E162" s="56">
        <f t="shared" si="39"/>
        <v>-1</v>
      </c>
      <c r="F162" s="60">
        <f t="shared" si="41"/>
        <v>-3</v>
      </c>
      <c r="G162" s="59"/>
      <c r="H162" s="59"/>
      <c r="I162" s="50"/>
      <c r="J162" s="34"/>
      <c r="K162" s="58">
        <v>3</v>
      </c>
      <c r="L162" s="58">
        <f t="shared" si="40"/>
        <v>3</v>
      </c>
    </row>
    <row r="163" spans="1:12" ht="54" customHeight="1" thickBot="1" x14ac:dyDescent="0.45">
      <c r="A163" s="118" t="s">
        <v>150</v>
      </c>
      <c r="B163" s="55"/>
      <c r="C163" s="55"/>
      <c r="D163" s="55"/>
      <c r="E163" s="56">
        <f t="shared" si="39"/>
        <v>-1</v>
      </c>
      <c r="F163" s="57">
        <f t="shared" si="41"/>
        <v>-2</v>
      </c>
      <c r="G163" s="55"/>
      <c r="H163" s="55"/>
      <c r="I163" s="50"/>
      <c r="J163" s="34"/>
      <c r="K163" s="58">
        <v>2</v>
      </c>
      <c r="L163" s="58">
        <f t="shared" si="40"/>
        <v>2</v>
      </c>
    </row>
    <row r="164" spans="1:12" ht="54" customHeight="1" thickBot="1" x14ac:dyDescent="0.45">
      <c r="A164" s="121" t="s">
        <v>151</v>
      </c>
      <c r="B164" s="59"/>
      <c r="C164" s="59"/>
      <c r="D164" s="59"/>
      <c r="E164" s="56">
        <f t="shared" si="39"/>
        <v>-1</v>
      </c>
      <c r="F164" s="60">
        <f t="shared" si="41"/>
        <v>-3</v>
      </c>
      <c r="G164" s="59"/>
      <c r="H164" s="59"/>
      <c r="I164" s="50"/>
      <c r="J164" s="34"/>
      <c r="K164" s="58">
        <v>3</v>
      </c>
      <c r="L164" s="58">
        <f t="shared" si="40"/>
        <v>3</v>
      </c>
    </row>
    <row r="165" spans="1:12" ht="3.75" customHeight="1" x14ac:dyDescent="0.4">
      <c r="A165" s="61"/>
      <c r="B165" s="61"/>
      <c r="C165" s="61"/>
      <c r="D165" s="61"/>
      <c r="E165" s="61"/>
      <c r="F165" s="61"/>
      <c r="G165" s="61"/>
      <c r="H165" s="61"/>
      <c r="I165" s="50"/>
      <c r="J165" s="34"/>
      <c r="K165" s="62"/>
      <c r="L165" s="34"/>
    </row>
    <row r="166" spans="1:12" ht="19.2" thickBot="1" x14ac:dyDescent="0.45">
      <c r="A166" s="61"/>
      <c r="B166" s="34"/>
      <c r="C166" s="70"/>
      <c r="D166" s="70"/>
      <c r="E166" s="70" t="s">
        <v>27</v>
      </c>
      <c r="F166" s="114">
        <f>SUM(F143:F164)</f>
        <v>-56</v>
      </c>
      <c r="G166" s="65"/>
      <c r="H166" s="65"/>
      <c r="I166" s="50"/>
      <c r="J166" s="66" t="s">
        <v>22</v>
      </c>
      <c r="K166" s="48">
        <f>SUM(K143:K164)</f>
        <v>56</v>
      </c>
      <c r="L166" s="48">
        <f>SUM(L143:L164)</f>
        <v>56</v>
      </c>
    </row>
    <row r="167" spans="1:12" ht="19.2" thickBot="1" x14ac:dyDescent="0.45">
      <c r="A167" s="61"/>
      <c r="B167" s="67"/>
      <c r="C167" s="67"/>
      <c r="D167" s="67"/>
      <c r="E167" s="70" t="s">
        <v>24</v>
      </c>
      <c r="F167" s="115">
        <f>(F166+L166)/(2*L166)*100</f>
        <v>0</v>
      </c>
      <c r="G167" s="65"/>
      <c r="H167" s="65"/>
      <c r="I167" s="50"/>
      <c r="J167" s="34"/>
      <c r="K167" s="48"/>
      <c r="L167" s="34"/>
    </row>
    <row r="168" spans="1:12" ht="19.2" thickBot="1" x14ac:dyDescent="0.45">
      <c r="A168" s="61"/>
      <c r="B168" s="67"/>
      <c r="C168" s="67"/>
      <c r="D168" s="67"/>
      <c r="E168" s="68"/>
      <c r="F168" s="71"/>
      <c r="G168" s="65"/>
      <c r="H168" s="65"/>
      <c r="I168" s="50"/>
      <c r="J168" s="34"/>
      <c r="K168" s="48"/>
      <c r="L168" s="34"/>
    </row>
    <row r="169" spans="1:12" ht="19.2" thickBot="1" x14ac:dyDescent="0.45">
      <c r="A169" s="51" t="s">
        <v>152</v>
      </c>
      <c r="B169" s="52" t="s">
        <v>20</v>
      </c>
      <c r="C169" s="52" t="s">
        <v>21</v>
      </c>
      <c r="D169" s="52" t="s">
        <v>25</v>
      </c>
      <c r="E169" s="53" t="s">
        <v>4</v>
      </c>
      <c r="F169" s="54" t="s">
        <v>3</v>
      </c>
      <c r="G169" s="52" t="s">
        <v>28</v>
      </c>
      <c r="H169" s="52" t="s">
        <v>29</v>
      </c>
      <c r="I169" s="50"/>
      <c r="J169" s="34"/>
      <c r="K169" s="48" t="s">
        <v>15</v>
      </c>
      <c r="L169" s="34" t="s">
        <v>26</v>
      </c>
    </row>
    <row r="170" spans="1:12" ht="54" customHeight="1" thickBot="1" x14ac:dyDescent="0.45">
      <c r="A170" s="118" t="s">
        <v>153</v>
      </c>
      <c r="B170" s="55"/>
      <c r="C170" s="55"/>
      <c r="D170" s="55"/>
      <c r="E170" s="56">
        <f t="shared" ref="E170:E171" si="42">IF(OR(AND(B170&lt;&gt;"",C170&lt;&gt;""),AND(B170&lt;&gt;"",D170&lt;&gt;""),AND(C170&lt;&gt;"",D170&lt;&gt;"")),0,IF(B170&lt;&gt;"",1,IF(D170&lt;&gt;"",0,-1)))</f>
        <v>-1</v>
      </c>
      <c r="F170" s="57">
        <f>E170*K170</f>
        <v>-3</v>
      </c>
      <c r="G170" s="55"/>
      <c r="H170" s="55"/>
      <c r="I170" s="50"/>
      <c r="J170" s="34"/>
      <c r="K170" s="58">
        <v>3</v>
      </c>
      <c r="L170" s="58">
        <f t="shared" ref="L170:L171" si="43">ABS(F170)</f>
        <v>3</v>
      </c>
    </row>
    <row r="171" spans="1:12" ht="54" customHeight="1" thickBot="1" x14ac:dyDescent="0.45">
      <c r="A171" s="121" t="s">
        <v>154</v>
      </c>
      <c r="B171" s="59"/>
      <c r="C171" s="59"/>
      <c r="D171" s="59"/>
      <c r="E171" s="56">
        <f t="shared" si="42"/>
        <v>-1</v>
      </c>
      <c r="F171" s="60">
        <f t="shared" ref="F171" si="44">E171*K171</f>
        <v>-2</v>
      </c>
      <c r="G171" s="59"/>
      <c r="H171" s="59"/>
      <c r="I171" s="50"/>
      <c r="J171" s="34"/>
      <c r="K171" s="58">
        <v>2</v>
      </c>
      <c r="L171" s="58">
        <f t="shared" si="43"/>
        <v>2</v>
      </c>
    </row>
    <row r="172" spans="1:12" ht="3.75" customHeight="1" x14ac:dyDescent="0.4">
      <c r="A172" s="61"/>
      <c r="B172" s="61"/>
      <c r="C172" s="61"/>
      <c r="D172" s="61"/>
      <c r="E172" s="61"/>
      <c r="F172" s="61"/>
      <c r="G172" s="61"/>
      <c r="H172" s="61"/>
      <c r="I172" s="50"/>
      <c r="J172" s="34"/>
      <c r="K172" s="62"/>
      <c r="L172" s="34"/>
    </row>
    <row r="173" spans="1:12" ht="19.2" thickBot="1" x14ac:dyDescent="0.45">
      <c r="A173" s="61"/>
      <c r="B173" s="34"/>
      <c r="C173" s="70"/>
      <c r="D173" s="70"/>
      <c r="E173" s="70" t="s">
        <v>27</v>
      </c>
      <c r="F173" s="114">
        <f>SUM(F170:F171)</f>
        <v>-5</v>
      </c>
      <c r="G173" s="65"/>
      <c r="H173" s="65"/>
      <c r="I173" s="50"/>
      <c r="J173" s="66" t="s">
        <v>22</v>
      </c>
      <c r="K173" s="48">
        <f>SUM(K170:K171)</f>
        <v>5</v>
      </c>
      <c r="L173" s="48">
        <f>SUM(L170:L171)</f>
        <v>5</v>
      </c>
    </row>
    <row r="174" spans="1:12" ht="19.2" thickBot="1" x14ac:dyDescent="0.45">
      <c r="A174" s="61"/>
      <c r="B174" s="67"/>
      <c r="C174" s="67"/>
      <c r="D174" s="67"/>
      <c r="E174" s="70" t="s">
        <v>24</v>
      </c>
      <c r="F174" s="115">
        <f>(F173+L173)/(2*L173)*100</f>
        <v>0</v>
      </c>
      <c r="G174" s="65"/>
      <c r="H174" s="65"/>
      <c r="I174" s="50"/>
      <c r="J174" s="34"/>
      <c r="K174" s="48"/>
      <c r="L174" s="34"/>
    </row>
    <row r="175" spans="1:12" ht="19.2" thickBot="1" x14ac:dyDescent="0.45">
      <c r="A175" s="61"/>
      <c r="B175" s="67"/>
      <c r="C175" s="67"/>
      <c r="D175" s="67"/>
      <c r="E175" s="68"/>
      <c r="F175" s="71"/>
      <c r="G175" s="65"/>
      <c r="H175" s="65"/>
      <c r="I175" s="50"/>
      <c r="J175" s="34"/>
      <c r="K175" s="48"/>
      <c r="L175" s="34"/>
    </row>
    <row r="176" spans="1:12" ht="19.2" thickBot="1" x14ac:dyDescent="0.45">
      <c r="A176" s="51" t="s">
        <v>155</v>
      </c>
      <c r="B176" s="52" t="s">
        <v>20</v>
      </c>
      <c r="C176" s="52" t="s">
        <v>21</v>
      </c>
      <c r="D176" s="52" t="s">
        <v>25</v>
      </c>
      <c r="E176" s="53" t="s">
        <v>4</v>
      </c>
      <c r="F176" s="54" t="s">
        <v>3</v>
      </c>
      <c r="G176" s="52" t="s">
        <v>28</v>
      </c>
      <c r="H176" s="52" t="s">
        <v>29</v>
      </c>
      <c r="I176" s="50"/>
      <c r="J176" s="34"/>
      <c r="K176" s="48" t="s">
        <v>15</v>
      </c>
      <c r="L176" s="34" t="s">
        <v>26</v>
      </c>
    </row>
    <row r="177" spans="1:12" ht="54.75" customHeight="1" thickBot="1" x14ac:dyDescent="0.45">
      <c r="A177" s="118" t="s">
        <v>156</v>
      </c>
      <c r="B177" s="55"/>
      <c r="C177" s="55"/>
      <c r="D177" s="55"/>
      <c r="E177" s="56">
        <f t="shared" ref="E177:E178" si="45">IF(OR(AND(B177&lt;&gt;"",C177&lt;&gt;""),AND(B177&lt;&gt;"",D177&lt;&gt;""),AND(C177&lt;&gt;"",D177&lt;&gt;"")),0,IF(B177&lt;&gt;"",1,IF(D177&lt;&gt;"",0,-1)))</f>
        <v>-1</v>
      </c>
      <c r="F177" s="57">
        <f>E177*K177</f>
        <v>-2</v>
      </c>
      <c r="G177" s="55"/>
      <c r="H177" s="55"/>
      <c r="I177" s="50"/>
      <c r="J177" s="34"/>
      <c r="K177" s="58">
        <v>2</v>
      </c>
      <c r="L177" s="58">
        <f t="shared" ref="L177:L178" si="46">ABS(F177)</f>
        <v>2</v>
      </c>
    </row>
    <row r="178" spans="1:12" ht="54.75" customHeight="1" thickBot="1" x14ac:dyDescent="0.45">
      <c r="A178" s="121" t="s">
        <v>157</v>
      </c>
      <c r="B178" s="59"/>
      <c r="C178" s="59"/>
      <c r="D178" s="59"/>
      <c r="E178" s="56">
        <f t="shared" si="45"/>
        <v>-1</v>
      </c>
      <c r="F178" s="60">
        <f t="shared" ref="F178:F179" si="47">E178*K178</f>
        <v>-2</v>
      </c>
      <c r="G178" s="59"/>
      <c r="H178" s="59"/>
      <c r="I178" s="50"/>
      <c r="J178" s="34"/>
      <c r="K178" s="58">
        <v>2</v>
      </c>
      <c r="L178" s="58">
        <f t="shared" si="46"/>
        <v>2</v>
      </c>
    </row>
    <row r="179" spans="1:12" ht="54.75" customHeight="1" thickBot="1" x14ac:dyDescent="0.45">
      <c r="A179" s="118" t="s">
        <v>158</v>
      </c>
      <c r="B179" s="55"/>
      <c r="C179" s="55"/>
      <c r="D179" s="55"/>
      <c r="E179" s="56">
        <f t="shared" ref="E179:E187" si="48">IF(OR(AND(B179&lt;&gt;"",C179&lt;&gt;""),AND(B179&lt;&gt;"",D179&lt;&gt;""),AND(C179&lt;&gt;"",D179&lt;&gt;"")),0,IF(B179&lt;&gt;"",1,IF(D179&lt;&gt;"",0,-1)))</f>
        <v>-1</v>
      </c>
      <c r="F179" s="57">
        <f t="shared" si="47"/>
        <v>-3</v>
      </c>
      <c r="G179" s="55"/>
      <c r="H179" s="55"/>
      <c r="I179" s="50"/>
      <c r="J179" s="34"/>
      <c r="K179" s="58">
        <v>3</v>
      </c>
      <c r="L179" s="58">
        <f t="shared" ref="L179:L187" si="49">ABS(F179)</f>
        <v>3</v>
      </c>
    </row>
    <row r="180" spans="1:12" ht="54.75" customHeight="1" thickBot="1" x14ac:dyDescent="0.45">
      <c r="A180" s="121" t="s">
        <v>159</v>
      </c>
      <c r="B180" s="59"/>
      <c r="C180" s="59"/>
      <c r="D180" s="59"/>
      <c r="E180" s="56">
        <f t="shared" si="48"/>
        <v>-1</v>
      </c>
      <c r="F180" s="60">
        <f t="shared" ref="F180:F187" si="50">E180*K180</f>
        <v>-2</v>
      </c>
      <c r="G180" s="59"/>
      <c r="H180" s="59"/>
      <c r="I180" s="50"/>
      <c r="J180" s="34"/>
      <c r="K180" s="58">
        <v>2</v>
      </c>
      <c r="L180" s="58">
        <f t="shared" si="49"/>
        <v>2</v>
      </c>
    </row>
    <row r="181" spans="1:12" ht="54.75" customHeight="1" thickBot="1" x14ac:dyDescent="0.45">
      <c r="A181" s="118" t="s">
        <v>160</v>
      </c>
      <c r="B181" s="55"/>
      <c r="C181" s="55"/>
      <c r="D181" s="55"/>
      <c r="E181" s="56">
        <f t="shared" si="48"/>
        <v>-1</v>
      </c>
      <c r="F181" s="57">
        <f t="shared" si="50"/>
        <v>-2</v>
      </c>
      <c r="G181" s="55"/>
      <c r="H181" s="55"/>
      <c r="I181" s="50"/>
      <c r="J181" s="34"/>
      <c r="K181" s="58">
        <v>2</v>
      </c>
      <c r="L181" s="58">
        <f t="shared" si="49"/>
        <v>2</v>
      </c>
    </row>
    <row r="182" spans="1:12" ht="54.75" customHeight="1" thickBot="1" x14ac:dyDescent="0.45">
      <c r="A182" s="121" t="s">
        <v>161</v>
      </c>
      <c r="B182" s="59"/>
      <c r="C182" s="59"/>
      <c r="D182" s="59"/>
      <c r="E182" s="56">
        <f t="shared" si="48"/>
        <v>-1</v>
      </c>
      <c r="F182" s="60">
        <f t="shared" si="50"/>
        <v>-1</v>
      </c>
      <c r="G182" s="59"/>
      <c r="H182" s="59"/>
      <c r="I182" s="50"/>
      <c r="J182" s="34"/>
      <c r="K182" s="58">
        <v>1</v>
      </c>
      <c r="L182" s="58">
        <f t="shared" si="49"/>
        <v>1</v>
      </c>
    </row>
    <row r="183" spans="1:12" ht="54.75" customHeight="1" thickBot="1" x14ac:dyDescent="0.45">
      <c r="A183" s="118" t="s">
        <v>162</v>
      </c>
      <c r="B183" s="55"/>
      <c r="C183" s="55"/>
      <c r="D183" s="55"/>
      <c r="E183" s="56">
        <f t="shared" si="48"/>
        <v>-1</v>
      </c>
      <c r="F183" s="57">
        <f t="shared" si="50"/>
        <v>-1</v>
      </c>
      <c r="G183" s="55"/>
      <c r="H183" s="55"/>
      <c r="I183" s="50"/>
      <c r="J183" s="34"/>
      <c r="K183" s="58">
        <v>1</v>
      </c>
      <c r="L183" s="58">
        <f t="shared" si="49"/>
        <v>1</v>
      </c>
    </row>
    <row r="184" spans="1:12" ht="54.75" customHeight="1" thickBot="1" x14ac:dyDescent="0.45">
      <c r="A184" s="121" t="s">
        <v>173</v>
      </c>
      <c r="B184" s="59"/>
      <c r="C184" s="59"/>
      <c r="D184" s="59"/>
      <c r="E184" s="56">
        <f t="shared" si="48"/>
        <v>-1</v>
      </c>
      <c r="F184" s="60">
        <f t="shared" si="50"/>
        <v>-1</v>
      </c>
      <c r="G184" s="59"/>
      <c r="H184" s="59"/>
      <c r="I184" s="50"/>
      <c r="J184" s="34"/>
      <c r="K184" s="58">
        <v>1</v>
      </c>
      <c r="L184" s="58">
        <f t="shared" si="49"/>
        <v>1</v>
      </c>
    </row>
    <row r="185" spans="1:12" ht="54.75" customHeight="1" thickBot="1" x14ac:dyDescent="0.45">
      <c r="A185" s="118" t="s">
        <v>163</v>
      </c>
      <c r="B185" s="55"/>
      <c r="C185" s="55"/>
      <c r="D185" s="55"/>
      <c r="E185" s="56">
        <f t="shared" si="48"/>
        <v>-1</v>
      </c>
      <c r="F185" s="57">
        <f t="shared" si="50"/>
        <v>-1</v>
      </c>
      <c r="G185" s="55"/>
      <c r="H185" s="55"/>
      <c r="I185" s="50"/>
      <c r="J185" s="34"/>
      <c r="K185" s="58">
        <v>1</v>
      </c>
      <c r="L185" s="58">
        <f t="shared" si="49"/>
        <v>1</v>
      </c>
    </row>
    <row r="186" spans="1:12" ht="54.75" customHeight="1" thickBot="1" x14ac:dyDescent="0.45">
      <c r="A186" s="119" t="s">
        <v>164</v>
      </c>
      <c r="B186" s="59"/>
      <c r="C186" s="59"/>
      <c r="D186" s="59"/>
      <c r="E186" s="56">
        <f t="shared" si="48"/>
        <v>-1</v>
      </c>
      <c r="F186" s="60">
        <f t="shared" si="50"/>
        <v>-2</v>
      </c>
      <c r="G186" s="59"/>
      <c r="H186" s="59"/>
      <c r="I186" s="50"/>
      <c r="J186" s="34"/>
      <c r="K186" s="58">
        <v>2</v>
      </c>
      <c r="L186" s="58">
        <f t="shared" si="49"/>
        <v>2</v>
      </c>
    </row>
    <row r="187" spans="1:12" ht="54.75" customHeight="1" thickBot="1" x14ac:dyDescent="0.45">
      <c r="A187" s="120" t="s">
        <v>165</v>
      </c>
      <c r="B187" s="55"/>
      <c r="C187" s="55"/>
      <c r="D187" s="55"/>
      <c r="E187" s="56">
        <f t="shared" si="48"/>
        <v>-1</v>
      </c>
      <c r="F187" s="57">
        <f t="shared" si="50"/>
        <v>-1</v>
      </c>
      <c r="G187" s="55"/>
      <c r="H187" s="55"/>
      <c r="I187" s="50"/>
      <c r="J187" s="34"/>
      <c r="K187" s="58">
        <v>1</v>
      </c>
      <c r="L187" s="58">
        <f t="shared" si="49"/>
        <v>1</v>
      </c>
    </row>
    <row r="188" spans="1:12" ht="3.75" customHeight="1" x14ac:dyDescent="0.4">
      <c r="A188" s="61"/>
      <c r="B188" s="61"/>
      <c r="C188" s="61"/>
      <c r="D188" s="61"/>
      <c r="E188" s="61"/>
      <c r="F188" s="61"/>
      <c r="G188" s="61"/>
      <c r="H188" s="61"/>
      <c r="I188" s="50"/>
      <c r="J188" s="34"/>
      <c r="K188" s="62"/>
      <c r="L188" s="34"/>
    </row>
    <row r="189" spans="1:12" ht="19.2" thickBot="1" x14ac:dyDescent="0.45">
      <c r="A189" s="61"/>
      <c r="B189" s="34"/>
      <c r="C189" s="70"/>
      <c r="D189" s="70"/>
      <c r="E189" s="70" t="s">
        <v>27</v>
      </c>
      <c r="F189" s="114">
        <f>SUM(F177:F187)</f>
        <v>-18</v>
      </c>
      <c r="G189" s="65"/>
      <c r="H189" s="65"/>
      <c r="I189" s="50"/>
      <c r="J189" s="66" t="s">
        <v>22</v>
      </c>
      <c r="K189" s="48">
        <f>SUM(K177:K187)</f>
        <v>18</v>
      </c>
      <c r="L189" s="48">
        <f>SUM(L177:L187)</f>
        <v>18</v>
      </c>
    </row>
    <row r="190" spans="1:12" ht="19.2" thickBot="1" x14ac:dyDescent="0.45">
      <c r="A190" s="61"/>
      <c r="B190" s="67"/>
      <c r="C190" s="67"/>
      <c r="D190" s="67"/>
      <c r="E190" s="70" t="s">
        <v>24</v>
      </c>
      <c r="F190" s="115">
        <f>(F189+L189)/(2*L189)*100</f>
        <v>0</v>
      </c>
      <c r="G190" s="65"/>
      <c r="H190" s="65"/>
      <c r="I190" s="50"/>
      <c r="J190" s="34"/>
      <c r="K190" s="48"/>
      <c r="L190" s="34"/>
    </row>
    <row r="191" spans="1:12" ht="18.600000000000001" x14ac:dyDescent="0.4">
      <c r="A191" s="72"/>
      <c r="B191" s="73"/>
      <c r="C191" s="73"/>
      <c r="D191" s="73"/>
      <c r="E191" s="74"/>
      <c r="F191" s="75"/>
      <c r="G191" s="65"/>
      <c r="H191" s="65"/>
      <c r="I191" s="50"/>
      <c r="J191" s="34"/>
      <c r="K191" s="48"/>
      <c r="L191" s="34"/>
    </row>
    <row r="192" spans="1:12" ht="19.2" thickBot="1" x14ac:dyDescent="0.45">
      <c r="A192" s="72"/>
      <c r="B192" s="73"/>
      <c r="C192" s="73"/>
      <c r="D192" s="73"/>
      <c r="E192" s="76"/>
      <c r="F192" s="77"/>
      <c r="G192" s="65"/>
      <c r="H192" s="65"/>
      <c r="I192" s="65"/>
      <c r="J192" s="34"/>
      <c r="K192" s="48"/>
      <c r="L192" s="34"/>
    </row>
    <row r="193" spans="1:12" ht="18.600000000000001" x14ac:dyDescent="0.4">
      <c r="A193" s="78"/>
      <c r="B193" s="79"/>
      <c r="C193" s="79"/>
      <c r="D193" s="79"/>
      <c r="E193" s="80"/>
      <c r="F193" s="81"/>
      <c r="G193" s="82"/>
      <c r="H193" s="83"/>
      <c r="I193" s="65"/>
      <c r="J193" s="34"/>
      <c r="K193" s="48"/>
      <c r="L193" s="34"/>
    </row>
    <row r="194" spans="1:12" ht="19.2" thickBot="1" x14ac:dyDescent="0.45">
      <c r="A194" s="84"/>
      <c r="B194" s="85"/>
      <c r="C194" s="85"/>
      <c r="D194" s="85"/>
      <c r="E194" s="86" t="s">
        <v>16</v>
      </c>
      <c r="F194" s="87">
        <f>F41+F50+F62+F89+F95+F126+F139+F166+F173+F189</f>
        <v>-244</v>
      </c>
      <c r="G194" s="88"/>
      <c r="H194" s="89"/>
      <c r="I194" s="90"/>
      <c r="J194" s="34"/>
      <c r="K194" s="62" t="s">
        <v>22</v>
      </c>
      <c r="L194" s="34"/>
    </row>
    <row r="195" spans="1:12" ht="19.2" thickBot="1" x14ac:dyDescent="0.45">
      <c r="A195" s="91"/>
      <c r="B195" s="92"/>
      <c r="C195" s="92"/>
      <c r="D195" s="92"/>
      <c r="E195" s="93" t="s">
        <v>23</v>
      </c>
      <c r="F195" s="94">
        <f>(F194+L195)/(2*L195)*100</f>
        <v>0</v>
      </c>
      <c r="G195" s="92"/>
      <c r="H195" s="95"/>
      <c r="I195" s="50"/>
      <c r="J195" s="34"/>
      <c r="K195" s="58">
        <f>K41+K50+K62+K89+K95+K126+K139+K166+K173+K189</f>
        <v>244</v>
      </c>
      <c r="L195" s="58">
        <f>L41+L50+L62+L89+L95+L126+L139+L166+L173+L189</f>
        <v>244</v>
      </c>
    </row>
    <row r="196" spans="1:12" ht="19.2" thickBot="1" x14ac:dyDescent="0.45">
      <c r="A196" s="96" t="str">
        <f>A4</f>
        <v>Conducted By:</v>
      </c>
      <c r="B196" s="92"/>
      <c r="C196" s="92"/>
      <c r="D196" s="92"/>
      <c r="E196" s="92"/>
      <c r="F196" s="97"/>
      <c r="G196" s="92"/>
      <c r="H196" s="95"/>
      <c r="I196" s="50"/>
      <c r="J196" s="34"/>
      <c r="K196" s="62"/>
      <c r="L196" s="34"/>
    </row>
    <row r="197" spans="1:12" ht="19.2" thickBot="1" x14ac:dyDescent="0.45">
      <c r="A197" s="98" t="s">
        <v>5</v>
      </c>
      <c r="B197" s="99"/>
      <c r="C197" s="100"/>
      <c r="D197" s="92"/>
      <c r="E197" s="92"/>
      <c r="F197" s="97"/>
      <c r="G197" s="92"/>
      <c r="H197" s="95"/>
      <c r="I197" s="50"/>
      <c r="J197" s="34"/>
      <c r="K197" s="62"/>
      <c r="L197" s="34"/>
    </row>
    <row r="198" spans="1:12" ht="18.600000000000001" x14ac:dyDescent="0.4">
      <c r="A198" s="101" t="s">
        <v>6</v>
      </c>
      <c r="B198" s="102" t="s">
        <v>7</v>
      </c>
      <c r="C198" s="100"/>
      <c r="D198" s="92"/>
      <c r="E198" s="34"/>
      <c r="F198" s="34"/>
      <c r="G198" s="92"/>
      <c r="H198" s="95"/>
      <c r="I198" s="50"/>
      <c r="J198" s="34"/>
      <c r="K198" s="62"/>
      <c r="L198" s="34"/>
    </row>
    <row r="199" spans="1:12" ht="18.600000000000001" x14ac:dyDescent="0.4">
      <c r="A199" s="103" t="s">
        <v>9</v>
      </c>
      <c r="B199" s="104" t="s">
        <v>0</v>
      </c>
      <c r="C199" s="105"/>
      <c r="D199" s="92"/>
      <c r="E199" s="92"/>
      <c r="F199" s="97"/>
      <c r="G199" s="92"/>
      <c r="H199" s="95"/>
      <c r="I199" s="50"/>
      <c r="J199" s="34"/>
      <c r="K199" s="62"/>
      <c r="L199" s="34"/>
    </row>
    <row r="200" spans="1:12" ht="18.600000000000001" x14ac:dyDescent="0.4">
      <c r="A200" s="106" t="s">
        <v>10</v>
      </c>
      <c r="B200" s="104" t="s">
        <v>1</v>
      </c>
      <c r="C200" s="105"/>
      <c r="D200" s="92"/>
      <c r="E200" s="92"/>
      <c r="F200" s="97"/>
      <c r="G200" s="92"/>
      <c r="H200" s="95"/>
      <c r="I200" s="50"/>
      <c r="J200" s="34"/>
      <c r="K200" s="62"/>
      <c r="L200" s="34"/>
    </row>
    <row r="201" spans="1:12" ht="18.600000000000001" x14ac:dyDescent="0.4">
      <c r="A201" s="107" t="s">
        <v>11</v>
      </c>
      <c r="B201" s="91" t="s">
        <v>2</v>
      </c>
      <c r="C201" s="95"/>
      <c r="D201" s="50"/>
      <c r="E201" s="50"/>
      <c r="F201" s="108"/>
      <c r="G201" s="50"/>
      <c r="H201" s="95"/>
      <c r="I201" s="50"/>
      <c r="J201" s="34"/>
      <c r="K201" s="62"/>
      <c r="L201" s="34"/>
    </row>
    <row r="202" spans="1:12" ht="19.2" thickBot="1" x14ac:dyDescent="0.45">
      <c r="A202" s="109" t="s">
        <v>12</v>
      </c>
      <c r="B202" s="110" t="s">
        <v>8</v>
      </c>
      <c r="C202" s="111"/>
      <c r="D202" s="50"/>
      <c r="E202" s="50"/>
      <c r="F202" s="108"/>
      <c r="G202" s="50"/>
      <c r="H202" s="95"/>
      <c r="I202" s="50"/>
      <c r="J202" s="34"/>
      <c r="K202" s="62"/>
      <c r="L202" s="34"/>
    </row>
    <row r="203" spans="1:12" ht="19.2" thickBot="1" x14ac:dyDescent="0.45">
      <c r="A203" s="110"/>
      <c r="B203" s="112"/>
      <c r="C203" s="112"/>
      <c r="D203" s="112"/>
      <c r="E203" s="112"/>
      <c r="F203" s="113"/>
      <c r="G203" s="112"/>
      <c r="H203" s="111"/>
      <c r="I203" s="50"/>
      <c r="J203" s="34"/>
      <c r="K203" s="62"/>
      <c r="L203" s="34"/>
    </row>
    <row r="205" spans="1:12" x14ac:dyDescent="0.35">
      <c r="K205" s="24"/>
    </row>
    <row r="206" spans="1:12" x14ac:dyDescent="0.35">
      <c r="K206" s="24"/>
    </row>
    <row r="207" spans="1:12" x14ac:dyDescent="0.35">
      <c r="K207" s="24"/>
    </row>
  </sheetData>
  <sheetProtection password="CD7D" sheet="1" objects="1" scenarios="1" selectLockedCells="1"/>
  <mergeCells count="9">
    <mergeCell ref="C3:H8"/>
    <mergeCell ref="A2:H2"/>
    <mergeCell ref="A11:H11"/>
    <mergeCell ref="A12:H12"/>
    <mergeCell ref="A17:H17"/>
    <mergeCell ref="A13:H13"/>
    <mergeCell ref="A14:H14"/>
    <mergeCell ref="A15:H15"/>
    <mergeCell ref="A16:H16"/>
  </mergeCells>
  <conditionalFormatting sqref="F195">
    <cfRule type="cellIs" dxfId="769" priority="86" operator="greaterThanOrEqual">
      <formula>95</formula>
    </cfRule>
    <cfRule type="cellIs" dxfId="768" priority="87" operator="between">
      <formula>85</formula>
      <formula>94.9</formula>
    </cfRule>
    <cfRule type="cellIs" dxfId="767" priority="88" operator="between">
      <formula>75</formula>
      <formula>84.9</formula>
    </cfRule>
    <cfRule type="cellIs" dxfId="766" priority="89" operator="between">
      <formula>51</formula>
      <formula>74.9</formula>
    </cfRule>
    <cfRule type="cellIs" dxfId="765" priority="90" operator="lessThanOrEqual">
      <formula>50.9</formula>
    </cfRule>
  </conditionalFormatting>
  <conditionalFormatting sqref="F51">
    <cfRule type="cellIs" dxfId="764" priority="81" operator="greaterThanOrEqual">
      <formula>95</formula>
    </cfRule>
    <cfRule type="cellIs" dxfId="763" priority="82" operator="between">
      <formula>85</formula>
      <formula>94.9</formula>
    </cfRule>
    <cfRule type="cellIs" dxfId="762" priority="83" operator="between">
      <formula>75</formula>
      <formula>84.9</formula>
    </cfRule>
    <cfRule type="cellIs" dxfId="761" priority="84" operator="between">
      <formula>51</formula>
      <formula>74.9</formula>
    </cfRule>
    <cfRule type="cellIs" dxfId="760" priority="85" operator="lessThanOrEqual">
      <formula>50.9</formula>
    </cfRule>
  </conditionalFormatting>
  <conditionalFormatting sqref="F42">
    <cfRule type="cellIs" dxfId="759" priority="76" operator="greaterThanOrEqual">
      <formula>95</formula>
    </cfRule>
    <cfRule type="cellIs" dxfId="758" priority="77" operator="between">
      <formula>85</formula>
      <formula>94.9</formula>
    </cfRule>
    <cfRule type="cellIs" dxfId="757" priority="78" operator="between">
      <formula>75</formula>
      <formula>84.9</formula>
    </cfRule>
    <cfRule type="cellIs" dxfId="756" priority="79" operator="between">
      <formula>51</formula>
      <formula>74.9</formula>
    </cfRule>
    <cfRule type="cellIs" dxfId="755" priority="80" operator="lessThanOrEqual">
      <formula>50.9</formula>
    </cfRule>
  </conditionalFormatting>
  <conditionalFormatting sqref="F63">
    <cfRule type="cellIs" dxfId="754" priority="71" operator="greaterThanOrEqual">
      <formula>95</formula>
    </cfRule>
    <cfRule type="cellIs" dxfId="753" priority="72" operator="between">
      <formula>85</formula>
      <formula>94.9</formula>
    </cfRule>
    <cfRule type="cellIs" dxfId="752" priority="73" operator="between">
      <formula>75</formula>
      <formula>84.9</formula>
    </cfRule>
    <cfRule type="cellIs" dxfId="751" priority="74" operator="between">
      <formula>51</formula>
      <formula>74.9</formula>
    </cfRule>
    <cfRule type="cellIs" dxfId="750" priority="75" operator="lessThanOrEqual">
      <formula>50.9</formula>
    </cfRule>
  </conditionalFormatting>
  <conditionalFormatting sqref="F90">
    <cfRule type="cellIs" dxfId="749" priority="56" operator="greaterThanOrEqual">
      <formula>95</formula>
    </cfRule>
    <cfRule type="cellIs" dxfId="748" priority="57" operator="between">
      <formula>85</formula>
      <formula>94.9</formula>
    </cfRule>
    <cfRule type="cellIs" dxfId="747" priority="58" operator="between">
      <formula>75</formula>
      <formula>84.9</formula>
    </cfRule>
    <cfRule type="cellIs" dxfId="746" priority="59" operator="between">
      <formula>51</formula>
      <formula>74.9</formula>
    </cfRule>
    <cfRule type="cellIs" dxfId="745" priority="60" operator="lessThanOrEqual">
      <formula>50.9</formula>
    </cfRule>
  </conditionalFormatting>
  <conditionalFormatting sqref="F96">
    <cfRule type="cellIs" dxfId="744" priority="46" operator="greaterThanOrEqual">
      <formula>95</formula>
    </cfRule>
    <cfRule type="cellIs" dxfId="743" priority="47" operator="between">
      <formula>85</formula>
      <formula>94.9</formula>
    </cfRule>
    <cfRule type="cellIs" dxfId="742" priority="48" operator="between">
      <formula>75</formula>
      <formula>84.9</formula>
    </cfRule>
    <cfRule type="cellIs" dxfId="741" priority="49" operator="between">
      <formula>51</formula>
      <formula>74.9</formula>
    </cfRule>
    <cfRule type="cellIs" dxfId="740" priority="50" operator="lessThanOrEqual">
      <formula>50.9</formula>
    </cfRule>
  </conditionalFormatting>
  <conditionalFormatting sqref="F140">
    <cfRule type="cellIs" dxfId="739" priority="31" operator="greaterThanOrEqual">
      <formula>95</formula>
    </cfRule>
    <cfRule type="cellIs" dxfId="738" priority="32" operator="between">
      <formula>85</formula>
      <formula>94.9</formula>
    </cfRule>
    <cfRule type="cellIs" dxfId="737" priority="33" operator="between">
      <formula>75</formula>
      <formula>84.9</formula>
    </cfRule>
    <cfRule type="cellIs" dxfId="736" priority="34" operator="between">
      <formula>51</formula>
      <formula>74.9</formula>
    </cfRule>
    <cfRule type="cellIs" dxfId="735" priority="35" operator="lessThanOrEqual">
      <formula>50.9</formula>
    </cfRule>
  </conditionalFormatting>
  <conditionalFormatting sqref="F127">
    <cfRule type="cellIs" dxfId="734" priority="36" operator="greaterThanOrEqual">
      <formula>95</formula>
    </cfRule>
    <cfRule type="cellIs" dxfId="733" priority="37" operator="between">
      <formula>85</formula>
      <formula>94.9</formula>
    </cfRule>
    <cfRule type="cellIs" dxfId="732" priority="38" operator="between">
      <formula>75</formula>
      <formula>84.9</formula>
    </cfRule>
    <cfRule type="cellIs" dxfId="731" priority="39" operator="between">
      <formula>51</formula>
      <formula>74.9</formula>
    </cfRule>
    <cfRule type="cellIs" dxfId="730" priority="40" operator="lessThanOrEqual">
      <formula>50.9</formula>
    </cfRule>
  </conditionalFormatting>
  <conditionalFormatting sqref="F174">
    <cfRule type="cellIs" dxfId="729" priority="6" operator="greaterThanOrEqual">
      <formula>95</formula>
    </cfRule>
    <cfRule type="cellIs" dxfId="728" priority="7" operator="between">
      <formula>85</formula>
      <formula>94.9</formula>
    </cfRule>
    <cfRule type="cellIs" dxfId="727" priority="8" operator="between">
      <formula>75</formula>
      <formula>84.9</formula>
    </cfRule>
    <cfRule type="cellIs" dxfId="726" priority="9" operator="between">
      <formula>51</formula>
      <formula>74.9</formula>
    </cfRule>
    <cfRule type="cellIs" dxfId="725" priority="10" operator="lessThanOrEqual">
      <formula>50.9</formula>
    </cfRule>
  </conditionalFormatting>
  <conditionalFormatting sqref="F167">
    <cfRule type="cellIs" dxfId="724" priority="11" operator="greaterThanOrEqual">
      <formula>95</formula>
    </cfRule>
    <cfRule type="cellIs" dxfId="723" priority="12" operator="between">
      <formula>85</formula>
      <formula>94.9</formula>
    </cfRule>
    <cfRule type="cellIs" dxfId="722" priority="13" operator="between">
      <formula>75</formula>
      <formula>84.9</formula>
    </cfRule>
    <cfRule type="cellIs" dxfId="721" priority="14" operator="between">
      <formula>51</formula>
      <formula>74.9</formula>
    </cfRule>
    <cfRule type="cellIs" dxfId="720" priority="15" operator="lessThanOrEqual">
      <formula>50.9</formula>
    </cfRule>
  </conditionalFormatting>
  <conditionalFormatting sqref="F190">
    <cfRule type="cellIs" dxfId="719" priority="1" operator="greaterThanOrEqual">
      <formula>95</formula>
    </cfRule>
    <cfRule type="cellIs" dxfId="718" priority="2" operator="between">
      <formula>85</formula>
      <formula>94.9</formula>
    </cfRule>
    <cfRule type="cellIs" dxfId="717" priority="3" operator="between">
      <formula>75</formula>
      <formula>84.9</formula>
    </cfRule>
    <cfRule type="cellIs" dxfId="716" priority="4" operator="between">
      <formula>51</formula>
      <formula>74.9</formula>
    </cfRule>
    <cfRule type="cellIs" dxfId="715" priority="5" operator="lessThanOrEqual">
      <formula>50.9</formula>
    </cfRule>
  </conditionalFormatting>
  <pageMargins left="0.23622047244094491" right="0.23622047244094491" top="0.39370078740157483" bottom="0.35433070866141736" header="0" footer="0.31496062992125984"/>
  <pageSetup paperSize="9" scale="45" fitToHeight="0" orientation="portrait" r:id="rId1"/>
  <rowBreaks count="1" manualBreakCount="1">
    <brk id="192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07"/>
  <sheetViews>
    <sheetView showGridLines="0" zoomScale="50" zoomScaleNormal="50" workbookViewId="0">
      <pane ySplit="19" topLeftCell="A184" activePane="bottomLeft" state="frozen"/>
      <selection pane="bottomLeft" activeCell="A11" sqref="A11:H11"/>
    </sheetView>
  </sheetViews>
  <sheetFormatPr defaultColWidth="8.77734375" defaultRowHeight="15" x14ac:dyDescent="0.35"/>
  <cols>
    <col min="1" max="1" width="51.44140625" style="16" customWidth="1"/>
    <col min="2" max="2" width="7.21875" style="16" customWidth="1"/>
    <col min="3" max="4" width="7" style="16" customWidth="1"/>
    <col min="5" max="5" width="7.21875" style="16" customWidth="1"/>
    <col min="6" max="6" width="17.21875" style="22" customWidth="1"/>
    <col min="7" max="8" width="60.77734375" style="16" customWidth="1"/>
    <col min="9" max="9" width="8.77734375" style="16" customWidth="1"/>
    <col min="10" max="10" width="8.77734375" style="16"/>
    <col min="11" max="11" width="8.77734375" style="23" customWidth="1"/>
    <col min="12" max="12" width="9.77734375" style="16" bestFit="1" customWidth="1"/>
    <col min="13" max="16384" width="8.77734375" style="16"/>
  </cols>
  <sheetData>
    <row r="1" spans="1:12" ht="8.5500000000000007" customHeight="1" x14ac:dyDescent="0.4">
      <c r="A1" s="17"/>
      <c r="B1" s="17"/>
      <c r="C1" s="17"/>
      <c r="D1" s="17"/>
      <c r="E1" s="17"/>
      <c r="F1" s="21"/>
      <c r="G1" s="17"/>
      <c r="H1" s="17"/>
      <c r="I1" s="17"/>
    </row>
    <row r="2" spans="1:12" ht="33.75" customHeight="1" thickBot="1" x14ac:dyDescent="0.45">
      <c r="A2" s="143" t="s">
        <v>174</v>
      </c>
      <c r="B2" s="143"/>
      <c r="C2" s="143"/>
      <c r="D2" s="143"/>
      <c r="E2" s="143"/>
      <c r="F2" s="143"/>
      <c r="G2" s="143"/>
      <c r="H2" s="143"/>
      <c r="J2" s="32"/>
    </row>
    <row r="3" spans="1:12" s="34" customFormat="1" ht="27.45" customHeight="1" thickBot="1" x14ac:dyDescent="0.45">
      <c r="A3" s="41" t="s">
        <v>34</v>
      </c>
      <c r="B3" s="18"/>
      <c r="C3" s="147" t="s">
        <v>179</v>
      </c>
      <c r="D3" s="148"/>
      <c r="E3" s="148"/>
      <c r="F3" s="148"/>
      <c r="G3" s="148"/>
      <c r="H3" s="148"/>
      <c r="I3" s="18"/>
      <c r="J3" s="18"/>
      <c r="K3" s="20"/>
      <c r="L3" s="18"/>
    </row>
    <row r="4" spans="1:12" s="34" customFormat="1" ht="25.2" customHeight="1" thickBot="1" x14ac:dyDescent="0.45">
      <c r="A4" s="41" t="s">
        <v>17</v>
      </c>
      <c r="B4" s="18"/>
      <c r="C4" s="148"/>
      <c r="D4" s="148"/>
      <c r="E4" s="148"/>
      <c r="F4" s="148"/>
      <c r="G4" s="148"/>
      <c r="H4" s="148"/>
      <c r="I4" s="35"/>
      <c r="J4" s="35"/>
      <c r="K4" s="35"/>
      <c r="L4" s="35"/>
    </row>
    <row r="5" spans="1:12" s="34" customFormat="1" ht="24" customHeight="1" thickBot="1" x14ac:dyDescent="0.45">
      <c r="A5" s="41" t="s">
        <v>14</v>
      </c>
      <c r="B5" s="18"/>
      <c r="C5" s="148"/>
      <c r="D5" s="148"/>
      <c r="E5" s="148"/>
      <c r="F5" s="148"/>
      <c r="G5" s="148"/>
      <c r="H5" s="148"/>
      <c r="I5" s="35"/>
      <c r="J5" s="35"/>
      <c r="K5" s="35"/>
      <c r="L5" s="35"/>
    </row>
    <row r="6" spans="1:12" s="34" customFormat="1" ht="24" customHeight="1" x14ac:dyDescent="0.4">
      <c r="A6" s="40"/>
      <c r="B6" s="18"/>
      <c r="C6" s="148"/>
      <c r="D6" s="148"/>
      <c r="E6" s="148"/>
      <c r="F6" s="148"/>
      <c r="G6" s="148"/>
      <c r="H6" s="148"/>
      <c r="I6" s="35"/>
      <c r="J6" s="35"/>
      <c r="K6" s="35"/>
      <c r="L6" s="35"/>
    </row>
    <row r="7" spans="1:12" s="34" customFormat="1" ht="24" customHeight="1" x14ac:dyDescent="0.4">
      <c r="C7" s="148"/>
      <c r="D7" s="148"/>
      <c r="E7" s="148"/>
      <c r="F7" s="148"/>
      <c r="G7" s="148"/>
      <c r="H7" s="148"/>
      <c r="I7" s="35"/>
      <c r="J7" s="35"/>
      <c r="K7" s="35"/>
      <c r="L7" s="35"/>
    </row>
    <row r="8" spans="1:12" s="34" customFormat="1" ht="24" customHeight="1" x14ac:dyDescent="0.4">
      <c r="C8" s="148"/>
      <c r="D8" s="148"/>
      <c r="E8" s="148"/>
      <c r="F8" s="148"/>
      <c r="G8" s="148"/>
      <c r="H8" s="148"/>
      <c r="I8" s="35"/>
      <c r="J8" s="35"/>
      <c r="K8" s="35"/>
      <c r="L8" s="35"/>
    </row>
    <row r="9" spans="1:12" ht="9.4499999999999993" customHeight="1" thickBot="1" x14ac:dyDescent="0.45">
      <c r="A9" s="17"/>
      <c r="B9" s="17"/>
      <c r="C9" s="33"/>
      <c r="D9" s="33"/>
      <c r="E9" s="33"/>
      <c r="F9" s="33"/>
      <c r="G9" s="33"/>
      <c r="H9" s="17"/>
      <c r="I9" s="17"/>
    </row>
    <row r="10" spans="1:12" ht="19.5" thickBot="1" x14ac:dyDescent="0.55000000000000004">
      <c r="A10" s="42" t="s">
        <v>175</v>
      </c>
      <c r="B10" s="43"/>
      <c r="C10" s="43"/>
      <c r="D10" s="43"/>
      <c r="E10" s="44"/>
      <c r="F10" s="45"/>
      <c r="G10" s="43"/>
      <c r="H10" s="46"/>
      <c r="I10" s="47"/>
      <c r="J10" s="34"/>
      <c r="K10" s="48"/>
      <c r="L10" s="34"/>
    </row>
    <row r="11" spans="1:12" ht="19.05" x14ac:dyDescent="0.5">
      <c r="A11" s="144"/>
      <c r="B11" s="145"/>
      <c r="C11" s="145"/>
      <c r="D11" s="145"/>
      <c r="E11" s="145"/>
      <c r="F11" s="145"/>
      <c r="G11" s="145"/>
      <c r="H11" s="146"/>
      <c r="I11" s="49"/>
      <c r="J11" s="34"/>
      <c r="K11" s="48"/>
      <c r="L11" s="34"/>
    </row>
    <row r="12" spans="1:12" ht="19.05" x14ac:dyDescent="0.5">
      <c r="A12" s="140"/>
      <c r="B12" s="141"/>
      <c r="C12" s="141"/>
      <c r="D12" s="141"/>
      <c r="E12" s="141"/>
      <c r="F12" s="141"/>
      <c r="G12" s="141"/>
      <c r="H12" s="142"/>
      <c r="I12" s="49"/>
      <c r="J12" s="34"/>
      <c r="K12" s="48"/>
      <c r="L12" s="34"/>
    </row>
    <row r="13" spans="1:12" ht="19.05" x14ac:dyDescent="0.5">
      <c r="A13" s="140"/>
      <c r="B13" s="141"/>
      <c r="C13" s="141"/>
      <c r="D13" s="141"/>
      <c r="E13" s="141"/>
      <c r="F13" s="141"/>
      <c r="G13" s="141"/>
      <c r="H13" s="142"/>
      <c r="I13" s="49"/>
      <c r="J13" s="34"/>
      <c r="K13" s="48"/>
      <c r="L13" s="34"/>
    </row>
    <row r="14" spans="1:12" ht="19.05" x14ac:dyDescent="0.5">
      <c r="A14" s="134"/>
      <c r="B14" s="135"/>
      <c r="C14" s="135"/>
      <c r="D14" s="135"/>
      <c r="E14" s="135"/>
      <c r="F14" s="135"/>
      <c r="G14" s="135"/>
      <c r="H14" s="136"/>
      <c r="I14" s="117"/>
      <c r="J14" s="34"/>
      <c r="K14" s="48"/>
      <c r="L14" s="34"/>
    </row>
    <row r="15" spans="1:12" ht="19.05" x14ac:dyDescent="0.5">
      <c r="A15" s="140"/>
      <c r="B15" s="141"/>
      <c r="C15" s="141"/>
      <c r="D15" s="141"/>
      <c r="E15" s="141"/>
      <c r="F15" s="141"/>
      <c r="G15" s="141"/>
      <c r="H15" s="142"/>
      <c r="I15" s="49"/>
      <c r="J15" s="34"/>
      <c r="K15" s="48"/>
      <c r="L15" s="34"/>
    </row>
    <row r="16" spans="1:12" ht="19.05" x14ac:dyDescent="0.5">
      <c r="A16" s="140"/>
      <c r="B16" s="141"/>
      <c r="C16" s="141"/>
      <c r="D16" s="141"/>
      <c r="E16" s="141"/>
      <c r="F16" s="141"/>
      <c r="G16" s="141"/>
      <c r="H16" s="142"/>
      <c r="I16" s="49"/>
      <c r="J16" s="34"/>
      <c r="K16" s="48"/>
      <c r="L16" s="34"/>
    </row>
    <row r="17" spans="1:12" ht="19.5" thickBot="1" x14ac:dyDescent="0.55000000000000004">
      <c r="A17" s="137"/>
      <c r="B17" s="138"/>
      <c r="C17" s="138"/>
      <c r="D17" s="138"/>
      <c r="E17" s="138"/>
      <c r="F17" s="138"/>
      <c r="G17" s="138"/>
      <c r="H17" s="139"/>
      <c r="I17" s="49"/>
      <c r="J17" s="34"/>
      <c r="K17" s="48"/>
      <c r="L17" s="34"/>
    </row>
    <row r="18" spans="1:12" ht="19.5" thickBot="1" x14ac:dyDescent="0.55000000000000004">
      <c r="A18" s="50"/>
      <c r="B18" s="50"/>
      <c r="C18" s="35"/>
      <c r="D18" s="35"/>
      <c r="E18" s="35"/>
      <c r="F18" s="35"/>
      <c r="G18" s="35"/>
      <c r="H18" s="50"/>
      <c r="I18" s="50"/>
      <c r="J18" s="34"/>
      <c r="K18" s="48"/>
      <c r="L18" s="34"/>
    </row>
    <row r="19" spans="1:12" ht="19.5" thickBot="1" x14ac:dyDescent="0.55000000000000004">
      <c r="A19" s="51" t="s">
        <v>166</v>
      </c>
      <c r="B19" s="52" t="s">
        <v>20</v>
      </c>
      <c r="C19" s="52" t="s">
        <v>21</v>
      </c>
      <c r="D19" s="52" t="s">
        <v>25</v>
      </c>
      <c r="E19" s="53" t="s">
        <v>4</v>
      </c>
      <c r="F19" s="54" t="s">
        <v>3</v>
      </c>
      <c r="G19" s="52" t="s">
        <v>28</v>
      </c>
      <c r="H19" s="52" t="s">
        <v>29</v>
      </c>
      <c r="I19" s="50"/>
      <c r="J19" s="34"/>
      <c r="K19" s="48" t="s">
        <v>15</v>
      </c>
      <c r="L19" s="34" t="s">
        <v>26</v>
      </c>
    </row>
    <row r="20" spans="1:12" ht="55.05" customHeight="1" thickBot="1" x14ac:dyDescent="0.55000000000000004">
      <c r="A20" s="118" t="s">
        <v>178</v>
      </c>
      <c r="B20" s="55"/>
      <c r="C20" s="55"/>
      <c r="D20" s="55"/>
      <c r="E20" s="56">
        <f>IF(OR(AND(B20&lt;&gt;"",C20&lt;&gt;""),AND(B20&lt;&gt;"",D20&lt;&gt;""),AND(C20&lt;&gt;"",D20&lt;&gt;"")),0,IF(B20&lt;&gt;"",1,IF(D20&lt;&gt;"",0,-1)))</f>
        <v>-1</v>
      </c>
      <c r="F20" s="57">
        <f>E20*K20</f>
        <v>-1</v>
      </c>
      <c r="G20" s="55"/>
      <c r="H20" s="55"/>
      <c r="I20" s="50"/>
      <c r="J20" s="34"/>
      <c r="K20" s="58">
        <v>1</v>
      </c>
      <c r="L20" s="58">
        <f>ABS(F20)</f>
        <v>1</v>
      </c>
    </row>
    <row r="21" spans="1:12" ht="55.05" customHeight="1" thickBot="1" x14ac:dyDescent="0.45">
      <c r="A21" s="121" t="s">
        <v>49</v>
      </c>
      <c r="B21" s="59"/>
      <c r="C21" s="59"/>
      <c r="D21" s="59"/>
      <c r="E21" s="56">
        <f t="shared" ref="E21:E39" si="0">IF(OR(AND(B21&lt;&gt;"",C21&lt;&gt;""),AND(B21&lt;&gt;"",D21&lt;&gt;""),AND(C21&lt;&gt;"",D21&lt;&gt;"")),0,IF(B21&lt;&gt;"",1,IF(D21&lt;&gt;"",0,-1)))</f>
        <v>-1</v>
      </c>
      <c r="F21" s="60">
        <f>E21*K21</f>
        <v>-1</v>
      </c>
      <c r="G21" s="59"/>
      <c r="H21" s="59"/>
      <c r="I21" s="50"/>
      <c r="J21" s="34"/>
      <c r="K21" s="58">
        <v>1</v>
      </c>
      <c r="L21" s="58">
        <f t="shared" ref="L21:L39" si="1">ABS(F21)</f>
        <v>1</v>
      </c>
    </row>
    <row r="22" spans="1:12" ht="55.05" customHeight="1" thickBot="1" x14ac:dyDescent="0.55000000000000004">
      <c r="A22" s="118" t="s">
        <v>48</v>
      </c>
      <c r="B22" s="55"/>
      <c r="C22" s="55"/>
      <c r="D22" s="55"/>
      <c r="E22" s="56">
        <f t="shared" si="0"/>
        <v>-1</v>
      </c>
      <c r="F22" s="57">
        <f t="shared" ref="F22:F39" si="2">E22*K22</f>
        <v>-1</v>
      </c>
      <c r="G22" s="55"/>
      <c r="H22" s="55"/>
      <c r="I22" s="50"/>
      <c r="J22" s="34"/>
      <c r="K22" s="58">
        <v>1</v>
      </c>
      <c r="L22" s="58">
        <f t="shared" si="1"/>
        <v>1</v>
      </c>
    </row>
    <row r="23" spans="1:12" ht="55.05" customHeight="1" thickBot="1" x14ac:dyDescent="0.55000000000000004">
      <c r="A23" s="121" t="s">
        <v>47</v>
      </c>
      <c r="B23" s="59"/>
      <c r="C23" s="59"/>
      <c r="D23" s="59"/>
      <c r="E23" s="56">
        <f t="shared" si="0"/>
        <v>-1</v>
      </c>
      <c r="F23" s="60">
        <f t="shared" si="2"/>
        <v>-1</v>
      </c>
      <c r="G23" s="59"/>
      <c r="H23" s="59"/>
      <c r="I23" s="50"/>
      <c r="J23" s="34"/>
      <c r="K23" s="58">
        <v>1</v>
      </c>
      <c r="L23" s="58">
        <f t="shared" si="1"/>
        <v>1</v>
      </c>
    </row>
    <row r="24" spans="1:12" ht="55.05" customHeight="1" thickBot="1" x14ac:dyDescent="0.55000000000000004">
      <c r="A24" s="118" t="s">
        <v>46</v>
      </c>
      <c r="B24" s="55"/>
      <c r="C24" s="55"/>
      <c r="D24" s="55"/>
      <c r="E24" s="56">
        <f t="shared" si="0"/>
        <v>-1</v>
      </c>
      <c r="F24" s="57">
        <f t="shared" si="2"/>
        <v>-3</v>
      </c>
      <c r="G24" s="55"/>
      <c r="H24" s="55"/>
      <c r="I24" s="50"/>
      <c r="J24" s="34"/>
      <c r="K24" s="58">
        <v>3</v>
      </c>
      <c r="L24" s="58">
        <f t="shared" si="1"/>
        <v>3</v>
      </c>
    </row>
    <row r="25" spans="1:12" ht="55.05" customHeight="1" thickBot="1" x14ac:dyDescent="0.55000000000000004">
      <c r="A25" s="121" t="s">
        <v>45</v>
      </c>
      <c r="B25" s="59"/>
      <c r="C25" s="59"/>
      <c r="D25" s="59"/>
      <c r="E25" s="56">
        <f t="shared" ref="E25:E37" si="3">IF(OR(AND(B25&lt;&gt;"",C25&lt;&gt;""),AND(B25&lt;&gt;"",D25&lt;&gt;""),AND(C25&lt;&gt;"",D25&lt;&gt;"")),0,IF(B25&lt;&gt;"",1,IF(D25&lt;&gt;"",0,-1)))</f>
        <v>-1</v>
      </c>
      <c r="F25" s="60">
        <f t="shared" ref="F25:F37" si="4">E25*K25</f>
        <v>-3</v>
      </c>
      <c r="G25" s="59"/>
      <c r="H25" s="59"/>
      <c r="I25" s="50"/>
      <c r="J25" s="34"/>
      <c r="K25" s="58">
        <v>3</v>
      </c>
      <c r="L25" s="58">
        <f t="shared" si="1"/>
        <v>3</v>
      </c>
    </row>
    <row r="26" spans="1:12" ht="55.05" customHeight="1" thickBot="1" x14ac:dyDescent="0.55000000000000004">
      <c r="A26" s="118" t="s">
        <v>31</v>
      </c>
      <c r="B26" s="55"/>
      <c r="C26" s="55"/>
      <c r="D26" s="55"/>
      <c r="E26" s="56">
        <f t="shared" si="3"/>
        <v>-1</v>
      </c>
      <c r="F26" s="57">
        <f t="shared" si="4"/>
        <v>-2</v>
      </c>
      <c r="G26" s="55"/>
      <c r="H26" s="55"/>
      <c r="I26" s="50"/>
      <c r="J26" s="34"/>
      <c r="K26" s="58">
        <v>2</v>
      </c>
      <c r="L26" s="58">
        <f t="shared" si="1"/>
        <v>2</v>
      </c>
    </row>
    <row r="27" spans="1:12" ht="55.05" customHeight="1" thickBot="1" x14ac:dyDescent="0.55000000000000004">
      <c r="A27" s="121" t="s">
        <v>50</v>
      </c>
      <c r="B27" s="59"/>
      <c r="C27" s="59"/>
      <c r="D27" s="59"/>
      <c r="E27" s="56">
        <f t="shared" si="3"/>
        <v>-1</v>
      </c>
      <c r="F27" s="60">
        <f t="shared" si="4"/>
        <v>-1</v>
      </c>
      <c r="G27" s="59"/>
      <c r="H27" s="59"/>
      <c r="I27" s="50"/>
      <c r="J27" s="34"/>
      <c r="K27" s="58">
        <v>1</v>
      </c>
      <c r="L27" s="58">
        <f t="shared" si="1"/>
        <v>1</v>
      </c>
    </row>
    <row r="28" spans="1:12" ht="55.05" customHeight="1" thickBot="1" x14ac:dyDescent="0.55000000000000004">
      <c r="A28" s="118" t="s">
        <v>170</v>
      </c>
      <c r="B28" s="55"/>
      <c r="C28" s="55"/>
      <c r="D28" s="55"/>
      <c r="E28" s="56">
        <f t="shared" si="3"/>
        <v>-1</v>
      </c>
      <c r="F28" s="57">
        <f t="shared" si="4"/>
        <v>-2</v>
      </c>
      <c r="G28" s="55"/>
      <c r="H28" s="55"/>
      <c r="I28" s="50"/>
      <c r="J28" s="34"/>
      <c r="K28" s="58">
        <v>2</v>
      </c>
      <c r="L28" s="58">
        <f t="shared" si="1"/>
        <v>2</v>
      </c>
    </row>
    <row r="29" spans="1:12" ht="55.05" customHeight="1" thickBot="1" x14ac:dyDescent="0.55000000000000004">
      <c r="A29" s="121" t="s">
        <v>51</v>
      </c>
      <c r="B29" s="59"/>
      <c r="C29" s="59"/>
      <c r="D29" s="59"/>
      <c r="E29" s="56">
        <f t="shared" si="3"/>
        <v>-1</v>
      </c>
      <c r="F29" s="60">
        <f t="shared" si="4"/>
        <v>-1</v>
      </c>
      <c r="G29" s="59"/>
      <c r="H29" s="59"/>
      <c r="I29" s="50"/>
      <c r="J29" s="34"/>
      <c r="K29" s="58">
        <v>1</v>
      </c>
      <c r="L29" s="58">
        <f t="shared" si="1"/>
        <v>1</v>
      </c>
    </row>
    <row r="30" spans="1:12" ht="55.05" customHeight="1" thickBot="1" x14ac:dyDescent="0.55000000000000004">
      <c r="A30" s="118" t="s">
        <v>52</v>
      </c>
      <c r="B30" s="55"/>
      <c r="C30" s="55"/>
      <c r="D30" s="55"/>
      <c r="E30" s="56">
        <f t="shared" si="3"/>
        <v>-1</v>
      </c>
      <c r="F30" s="57">
        <f t="shared" si="4"/>
        <v>-3</v>
      </c>
      <c r="G30" s="55"/>
      <c r="H30" s="55"/>
      <c r="I30" s="50"/>
      <c r="J30" s="34"/>
      <c r="K30" s="58">
        <v>3</v>
      </c>
      <c r="L30" s="58">
        <f t="shared" si="1"/>
        <v>3</v>
      </c>
    </row>
    <row r="31" spans="1:12" ht="55.05" customHeight="1" thickBot="1" x14ac:dyDescent="0.55000000000000004">
      <c r="A31" s="121" t="s">
        <v>53</v>
      </c>
      <c r="B31" s="59"/>
      <c r="C31" s="59"/>
      <c r="D31" s="59"/>
      <c r="E31" s="56">
        <f t="shared" si="3"/>
        <v>-1</v>
      </c>
      <c r="F31" s="60">
        <f t="shared" si="4"/>
        <v>-1</v>
      </c>
      <c r="G31" s="59"/>
      <c r="H31" s="59"/>
      <c r="I31" s="50"/>
      <c r="J31" s="34"/>
      <c r="K31" s="58">
        <v>1</v>
      </c>
      <c r="L31" s="58">
        <f t="shared" si="1"/>
        <v>1</v>
      </c>
    </row>
    <row r="32" spans="1:12" ht="55.05" customHeight="1" thickBot="1" x14ac:dyDescent="0.55000000000000004">
      <c r="A32" s="118" t="s">
        <v>54</v>
      </c>
      <c r="B32" s="55"/>
      <c r="C32" s="55"/>
      <c r="D32" s="55"/>
      <c r="E32" s="56">
        <f t="shared" si="3"/>
        <v>-1</v>
      </c>
      <c r="F32" s="57">
        <f t="shared" si="4"/>
        <v>-1</v>
      </c>
      <c r="G32" s="55"/>
      <c r="H32" s="55"/>
      <c r="I32" s="50"/>
      <c r="J32" s="34"/>
      <c r="K32" s="58">
        <v>1</v>
      </c>
      <c r="L32" s="58">
        <f t="shared" si="1"/>
        <v>1</v>
      </c>
    </row>
    <row r="33" spans="1:12" ht="55.05" customHeight="1" thickBot="1" x14ac:dyDescent="0.55000000000000004">
      <c r="A33" s="121" t="s">
        <v>55</v>
      </c>
      <c r="B33" s="59"/>
      <c r="C33" s="59"/>
      <c r="D33" s="59"/>
      <c r="E33" s="56">
        <f t="shared" si="3"/>
        <v>-1</v>
      </c>
      <c r="F33" s="60">
        <f t="shared" si="4"/>
        <v>-2</v>
      </c>
      <c r="G33" s="59"/>
      <c r="H33" s="59"/>
      <c r="I33" s="50"/>
      <c r="J33" s="34"/>
      <c r="K33" s="58">
        <v>2</v>
      </c>
      <c r="L33" s="58">
        <f t="shared" si="1"/>
        <v>2</v>
      </c>
    </row>
    <row r="34" spans="1:12" ht="55.05" customHeight="1" thickBot="1" x14ac:dyDescent="0.55000000000000004">
      <c r="A34" s="118" t="s">
        <v>56</v>
      </c>
      <c r="B34" s="55"/>
      <c r="C34" s="55"/>
      <c r="D34" s="55"/>
      <c r="E34" s="56">
        <f t="shared" si="3"/>
        <v>-1</v>
      </c>
      <c r="F34" s="57">
        <f t="shared" si="4"/>
        <v>-3</v>
      </c>
      <c r="G34" s="55"/>
      <c r="H34" s="55"/>
      <c r="I34" s="50"/>
      <c r="J34" s="34"/>
      <c r="K34" s="58">
        <v>3</v>
      </c>
      <c r="L34" s="58">
        <f t="shared" si="1"/>
        <v>3</v>
      </c>
    </row>
    <row r="35" spans="1:12" ht="55.05" customHeight="1" thickBot="1" x14ac:dyDescent="0.55000000000000004">
      <c r="A35" s="121" t="s">
        <v>57</v>
      </c>
      <c r="B35" s="59"/>
      <c r="C35" s="59"/>
      <c r="D35" s="59"/>
      <c r="E35" s="56">
        <f t="shared" si="3"/>
        <v>-1</v>
      </c>
      <c r="F35" s="60">
        <f t="shared" si="4"/>
        <v>-2</v>
      </c>
      <c r="G35" s="59"/>
      <c r="H35" s="59"/>
      <c r="I35" s="50"/>
      <c r="J35" s="34"/>
      <c r="K35" s="58">
        <v>2</v>
      </c>
      <c r="L35" s="58">
        <f t="shared" si="1"/>
        <v>2</v>
      </c>
    </row>
    <row r="36" spans="1:12" ht="55.05" customHeight="1" thickBot="1" x14ac:dyDescent="0.55000000000000004">
      <c r="A36" s="118" t="s">
        <v>58</v>
      </c>
      <c r="B36" s="55"/>
      <c r="C36" s="55"/>
      <c r="D36" s="55"/>
      <c r="E36" s="56">
        <f t="shared" si="3"/>
        <v>-1</v>
      </c>
      <c r="F36" s="57">
        <f t="shared" si="4"/>
        <v>-3</v>
      </c>
      <c r="G36" s="55"/>
      <c r="H36" s="55"/>
      <c r="I36" s="50"/>
      <c r="J36" s="34"/>
      <c r="K36" s="58">
        <v>3</v>
      </c>
      <c r="L36" s="58">
        <f t="shared" si="1"/>
        <v>3</v>
      </c>
    </row>
    <row r="37" spans="1:12" ht="55.05" customHeight="1" thickBot="1" x14ac:dyDescent="0.55000000000000004">
      <c r="A37" s="121" t="s">
        <v>59</v>
      </c>
      <c r="B37" s="59"/>
      <c r="C37" s="59"/>
      <c r="D37" s="59"/>
      <c r="E37" s="56">
        <f t="shared" si="3"/>
        <v>-1</v>
      </c>
      <c r="F37" s="60">
        <f t="shared" si="4"/>
        <v>-2</v>
      </c>
      <c r="G37" s="59"/>
      <c r="H37" s="59"/>
      <c r="I37" s="50"/>
      <c r="J37" s="34"/>
      <c r="K37" s="58">
        <v>2</v>
      </c>
      <c r="L37" s="58">
        <f t="shared" si="1"/>
        <v>2</v>
      </c>
    </row>
    <row r="38" spans="1:12" ht="55.05" customHeight="1" thickBot="1" x14ac:dyDescent="0.55000000000000004">
      <c r="A38" s="118" t="s">
        <v>60</v>
      </c>
      <c r="B38" s="55"/>
      <c r="C38" s="55"/>
      <c r="D38" s="55"/>
      <c r="E38" s="56">
        <f t="shared" si="0"/>
        <v>-1</v>
      </c>
      <c r="F38" s="57">
        <f t="shared" si="2"/>
        <v>-3</v>
      </c>
      <c r="G38" s="55"/>
      <c r="H38" s="55"/>
      <c r="I38" s="50"/>
      <c r="J38" s="34"/>
      <c r="K38" s="58">
        <v>3</v>
      </c>
      <c r="L38" s="58">
        <f t="shared" si="1"/>
        <v>3</v>
      </c>
    </row>
    <row r="39" spans="1:12" ht="55.05" customHeight="1" thickBot="1" x14ac:dyDescent="0.45">
      <c r="A39" s="121" t="s">
        <v>61</v>
      </c>
      <c r="B39" s="59"/>
      <c r="C39" s="59"/>
      <c r="D39" s="59"/>
      <c r="E39" s="56">
        <f t="shared" si="0"/>
        <v>-1</v>
      </c>
      <c r="F39" s="60">
        <f t="shared" si="2"/>
        <v>-3</v>
      </c>
      <c r="G39" s="59"/>
      <c r="H39" s="59"/>
      <c r="I39" s="50"/>
      <c r="J39" s="34"/>
      <c r="K39" s="58">
        <v>3</v>
      </c>
      <c r="L39" s="58">
        <f t="shared" si="1"/>
        <v>3</v>
      </c>
    </row>
    <row r="40" spans="1:12" ht="7.5" customHeight="1" x14ac:dyDescent="0.4">
      <c r="A40" s="61"/>
      <c r="B40" s="61"/>
      <c r="C40" s="61"/>
      <c r="D40" s="61"/>
      <c r="E40" s="61"/>
      <c r="F40" s="61"/>
      <c r="G40" s="125"/>
      <c r="H40" s="125"/>
      <c r="I40" s="50"/>
      <c r="J40" s="34"/>
      <c r="K40" s="62"/>
      <c r="L40" s="34"/>
    </row>
    <row r="41" spans="1:12" s="19" customFormat="1" ht="16.5" customHeight="1" thickBot="1" x14ac:dyDescent="0.45">
      <c r="A41" s="61"/>
      <c r="B41" s="63"/>
      <c r="C41" s="64"/>
      <c r="D41" s="64"/>
      <c r="E41" s="116" t="s">
        <v>27</v>
      </c>
      <c r="F41" s="114">
        <f>SUM(F20:F39)</f>
        <v>-39</v>
      </c>
      <c r="G41" s="133"/>
      <c r="H41" s="133"/>
      <c r="I41" s="50"/>
      <c r="J41" s="66" t="s">
        <v>22</v>
      </c>
      <c r="K41" s="48">
        <f>SUM(K20:K39)</f>
        <v>39</v>
      </c>
      <c r="L41" s="48">
        <f>SUM(L20:L39)</f>
        <v>39</v>
      </c>
    </row>
    <row r="42" spans="1:12" s="19" customFormat="1" ht="19.2" thickBot="1" x14ac:dyDescent="0.45">
      <c r="A42" s="61"/>
      <c r="B42" s="67"/>
      <c r="C42" s="67"/>
      <c r="D42" s="67"/>
      <c r="E42" s="70" t="s">
        <v>24</v>
      </c>
      <c r="F42" s="115">
        <f>(F41+L41)/(2*L41)*100</f>
        <v>0</v>
      </c>
      <c r="G42" s="133"/>
      <c r="H42" s="133"/>
      <c r="I42" s="50"/>
      <c r="J42" s="34"/>
      <c r="K42" s="48"/>
      <c r="L42" s="63"/>
    </row>
    <row r="43" spans="1:12" s="19" customFormat="1" ht="19.2" thickBot="1" x14ac:dyDescent="0.45">
      <c r="A43" s="61"/>
      <c r="B43" s="67"/>
      <c r="C43" s="67"/>
      <c r="D43" s="67"/>
      <c r="E43" s="68"/>
      <c r="F43" s="67"/>
      <c r="G43" s="133"/>
      <c r="H43" s="133"/>
      <c r="I43" s="50"/>
      <c r="J43" s="63"/>
      <c r="K43" s="69"/>
      <c r="L43" s="63"/>
    </row>
    <row r="44" spans="1:12" ht="19.2" thickBot="1" x14ac:dyDescent="0.45">
      <c r="A44" s="51" t="s">
        <v>30</v>
      </c>
      <c r="B44" s="52" t="s">
        <v>20</v>
      </c>
      <c r="C44" s="52" t="s">
        <v>21</v>
      </c>
      <c r="D44" s="52" t="s">
        <v>25</v>
      </c>
      <c r="E44" s="53" t="s">
        <v>4</v>
      </c>
      <c r="F44" s="54" t="s">
        <v>3</v>
      </c>
      <c r="G44" s="129" t="s">
        <v>28</v>
      </c>
      <c r="H44" s="129" t="s">
        <v>29</v>
      </c>
      <c r="I44" s="50"/>
      <c r="J44" s="34"/>
      <c r="K44" s="48" t="s">
        <v>15</v>
      </c>
      <c r="L44" s="34" t="s">
        <v>26</v>
      </c>
    </row>
    <row r="45" spans="1:12" ht="55.05" customHeight="1" thickBot="1" x14ac:dyDescent="0.45">
      <c r="A45" s="118" t="s">
        <v>62</v>
      </c>
      <c r="B45" s="55"/>
      <c r="C45" s="55"/>
      <c r="D45" s="55"/>
      <c r="E45" s="56">
        <f t="shared" ref="E45:E48" si="5">IF(OR(AND(B45&lt;&gt;"",C45&lt;&gt;""),AND(B45&lt;&gt;"",D45&lt;&gt;""),AND(C45&lt;&gt;"",D45&lt;&gt;"")),0,IF(B45&lt;&gt;"",1,IF(D45&lt;&gt;"",0,-1)))</f>
        <v>-1</v>
      </c>
      <c r="F45" s="57">
        <f>E45*K45</f>
        <v>-1</v>
      </c>
      <c r="G45" s="55"/>
      <c r="H45" s="55"/>
      <c r="I45" s="50"/>
      <c r="J45" s="34"/>
      <c r="K45" s="58">
        <v>1</v>
      </c>
      <c r="L45" s="58">
        <f t="shared" ref="L45:L48" si="6">ABS(F45)</f>
        <v>1</v>
      </c>
    </row>
    <row r="46" spans="1:12" ht="55.05" customHeight="1" thickBot="1" x14ac:dyDescent="0.45">
      <c r="A46" s="121" t="s">
        <v>63</v>
      </c>
      <c r="B46" s="59"/>
      <c r="C46" s="59"/>
      <c r="D46" s="59"/>
      <c r="E46" s="56">
        <f t="shared" si="5"/>
        <v>-1</v>
      </c>
      <c r="F46" s="60">
        <f t="shared" ref="F46:F48" si="7">E46*K46</f>
        <v>-2</v>
      </c>
      <c r="G46" s="59"/>
      <c r="H46" s="59"/>
      <c r="I46" s="50"/>
      <c r="J46" s="34"/>
      <c r="K46" s="58">
        <v>2</v>
      </c>
      <c r="L46" s="58">
        <f t="shared" si="6"/>
        <v>2</v>
      </c>
    </row>
    <row r="47" spans="1:12" ht="55.05" customHeight="1" thickBot="1" x14ac:dyDescent="0.45">
      <c r="A47" s="118" t="s">
        <v>64</v>
      </c>
      <c r="B47" s="55"/>
      <c r="C47" s="55"/>
      <c r="D47" s="55"/>
      <c r="E47" s="56">
        <f t="shared" si="5"/>
        <v>-1</v>
      </c>
      <c r="F47" s="57">
        <f t="shared" si="7"/>
        <v>-1</v>
      </c>
      <c r="G47" s="55"/>
      <c r="H47" s="55"/>
      <c r="I47" s="50"/>
      <c r="J47" s="34"/>
      <c r="K47" s="58">
        <v>1</v>
      </c>
      <c r="L47" s="58">
        <f t="shared" si="6"/>
        <v>1</v>
      </c>
    </row>
    <row r="48" spans="1:12" ht="55.05" customHeight="1" thickBot="1" x14ac:dyDescent="0.45">
      <c r="A48" s="121" t="s">
        <v>65</v>
      </c>
      <c r="B48" s="59"/>
      <c r="C48" s="59"/>
      <c r="D48" s="59"/>
      <c r="E48" s="56">
        <f t="shared" si="5"/>
        <v>-1</v>
      </c>
      <c r="F48" s="60">
        <f t="shared" si="7"/>
        <v>-3</v>
      </c>
      <c r="G48" s="59"/>
      <c r="H48" s="59"/>
      <c r="I48" s="50"/>
      <c r="J48" s="34"/>
      <c r="K48" s="58">
        <v>3</v>
      </c>
      <c r="L48" s="58">
        <f t="shared" si="6"/>
        <v>3</v>
      </c>
    </row>
    <row r="49" spans="1:12" ht="3.75" customHeight="1" x14ac:dyDescent="0.4">
      <c r="A49" s="61"/>
      <c r="B49" s="61"/>
      <c r="C49" s="61"/>
      <c r="D49" s="61"/>
      <c r="E49" s="61"/>
      <c r="F49" s="61"/>
      <c r="G49" s="125"/>
      <c r="H49" s="125"/>
      <c r="I49" s="50"/>
      <c r="J49" s="34"/>
      <c r="K49" s="62"/>
      <c r="L49" s="34"/>
    </row>
    <row r="50" spans="1:12" ht="16.5" customHeight="1" thickBot="1" x14ac:dyDescent="0.45">
      <c r="A50" s="61"/>
      <c r="B50" s="34"/>
      <c r="C50" s="70"/>
      <c r="D50" s="70"/>
      <c r="E50" s="70" t="s">
        <v>27</v>
      </c>
      <c r="F50" s="114">
        <f>SUM(F45:F48)</f>
        <v>-7</v>
      </c>
      <c r="G50" s="133"/>
      <c r="H50" s="133"/>
      <c r="I50" s="50"/>
      <c r="J50" s="66" t="s">
        <v>22</v>
      </c>
      <c r="K50" s="48">
        <f>SUM(K45:K48)</f>
        <v>7</v>
      </c>
      <c r="L50" s="48">
        <f>SUM(L45:L48)</f>
        <v>7</v>
      </c>
    </row>
    <row r="51" spans="1:12" ht="19.2" thickBot="1" x14ac:dyDescent="0.45">
      <c r="A51" s="61"/>
      <c r="B51" s="67"/>
      <c r="C51" s="67"/>
      <c r="D51" s="67"/>
      <c r="E51" s="70" t="s">
        <v>24</v>
      </c>
      <c r="F51" s="115">
        <f>(F50+L50)/(2*L50)*100</f>
        <v>0</v>
      </c>
      <c r="G51" s="133"/>
      <c r="H51" s="133"/>
      <c r="I51" s="50"/>
      <c r="J51" s="34"/>
      <c r="K51" s="48"/>
      <c r="L51" s="34"/>
    </row>
    <row r="52" spans="1:12" ht="19.2" thickBot="1" x14ac:dyDescent="0.45">
      <c r="A52" s="61"/>
      <c r="B52" s="67"/>
      <c r="C52" s="67"/>
      <c r="D52" s="67"/>
      <c r="E52" s="68"/>
      <c r="F52" s="71"/>
      <c r="G52" s="133"/>
      <c r="H52" s="133"/>
      <c r="I52" s="50"/>
      <c r="J52" s="34"/>
      <c r="K52" s="48"/>
      <c r="L52" s="34"/>
    </row>
    <row r="53" spans="1:12" ht="19.2" thickBot="1" x14ac:dyDescent="0.45">
      <c r="A53" s="51" t="s">
        <v>66</v>
      </c>
      <c r="B53" s="52" t="s">
        <v>20</v>
      </c>
      <c r="C53" s="52" t="s">
        <v>21</v>
      </c>
      <c r="D53" s="52" t="s">
        <v>25</v>
      </c>
      <c r="E53" s="53" t="s">
        <v>4</v>
      </c>
      <c r="F53" s="54" t="s">
        <v>3</v>
      </c>
      <c r="G53" s="129" t="s">
        <v>28</v>
      </c>
      <c r="H53" s="129" t="s">
        <v>29</v>
      </c>
      <c r="I53" s="50"/>
      <c r="J53" s="34"/>
      <c r="K53" s="48" t="s">
        <v>15</v>
      </c>
      <c r="L53" s="34" t="s">
        <v>26</v>
      </c>
    </row>
    <row r="54" spans="1:12" ht="55.05" customHeight="1" thickBot="1" x14ac:dyDescent="0.45">
      <c r="A54" s="118" t="s">
        <v>67</v>
      </c>
      <c r="B54" s="55"/>
      <c r="C54" s="55"/>
      <c r="D54" s="55"/>
      <c r="E54" s="56">
        <f t="shared" ref="E54:E60" si="8">IF(OR(AND(B54&lt;&gt;"",C54&lt;&gt;""),AND(B54&lt;&gt;"",D54&lt;&gt;""),AND(C54&lt;&gt;"",D54&lt;&gt;"")),0,IF(B54&lt;&gt;"",1,IF(D54&lt;&gt;"",0,-1)))</f>
        <v>-1</v>
      </c>
      <c r="F54" s="57">
        <f>E54*K54</f>
        <v>-2</v>
      </c>
      <c r="G54" s="55"/>
      <c r="H54" s="55"/>
      <c r="I54" s="50"/>
      <c r="J54" s="34"/>
      <c r="K54" s="58">
        <v>2</v>
      </c>
      <c r="L54" s="58">
        <f t="shared" ref="L54:L60" si="9">ABS(F54)</f>
        <v>2</v>
      </c>
    </row>
    <row r="55" spans="1:12" ht="55.05" customHeight="1" thickBot="1" x14ac:dyDescent="0.45">
      <c r="A55" s="121" t="s">
        <v>68</v>
      </c>
      <c r="B55" s="59"/>
      <c r="C55" s="59"/>
      <c r="D55" s="59"/>
      <c r="E55" s="56">
        <f t="shared" si="8"/>
        <v>-1</v>
      </c>
      <c r="F55" s="60">
        <f t="shared" ref="F55:F60" si="10">E55*K55</f>
        <v>-2</v>
      </c>
      <c r="G55" s="59"/>
      <c r="H55" s="59"/>
      <c r="I55" s="50"/>
      <c r="J55" s="34"/>
      <c r="K55" s="58">
        <v>2</v>
      </c>
      <c r="L55" s="58">
        <f t="shared" si="9"/>
        <v>2</v>
      </c>
    </row>
    <row r="56" spans="1:12" ht="55.05" customHeight="1" thickBot="1" x14ac:dyDescent="0.45">
      <c r="A56" s="118" t="s">
        <v>69</v>
      </c>
      <c r="B56" s="55"/>
      <c r="C56" s="55"/>
      <c r="D56" s="55"/>
      <c r="E56" s="56">
        <f t="shared" si="8"/>
        <v>-1</v>
      </c>
      <c r="F56" s="57">
        <f t="shared" si="10"/>
        <v>-3</v>
      </c>
      <c r="G56" s="55"/>
      <c r="H56" s="55"/>
      <c r="I56" s="50"/>
      <c r="J56" s="34"/>
      <c r="K56" s="58">
        <v>3</v>
      </c>
      <c r="L56" s="58">
        <f t="shared" si="9"/>
        <v>3</v>
      </c>
    </row>
    <row r="57" spans="1:12" ht="55.05" customHeight="1" thickBot="1" x14ac:dyDescent="0.45">
      <c r="A57" s="121" t="s">
        <v>70</v>
      </c>
      <c r="B57" s="59"/>
      <c r="C57" s="59"/>
      <c r="D57" s="59"/>
      <c r="E57" s="56">
        <f t="shared" si="8"/>
        <v>-1</v>
      </c>
      <c r="F57" s="60">
        <f t="shared" si="10"/>
        <v>-1</v>
      </c>
      <c r="G57" s="59"/>
      <c r="H57" s="59"/>
      <c r="I57" s="50"/>
      <c r="J57" s="34"/>
      <c r="K57" s="58">
        <v>1</v>
      </c>
      <c r="L57" s="58">
        <f t="shared" si="9"/>
        <v>1</v>
      </c>
    </row>
    <row r="58" spans="1:12" ht="55.05" customHeight="1" thickBot="1" x14ac:dyDescent="0.45">
      <c r="A58" s="118" t="s">
        <v>71</v>
      </c>
      <c r="B58" s="55"/>
      <c r="C58" s="55"/>
      <c r="D58" s="55"/>
      <c r="E58" s="56">
        <f t="shared" si="8"/>
        <v>-1</v>
      </c>
      <c r="F58" s="57">
        <f t="shared" si="10"/>
        <v>-1</v>
      </c>
      <c r="G58" s="55"/>
      <c r="H58" s="55"/>
      <c r="I58" s="50"/>
      <c r="J58" s="34"/>
      <c r="K58" s="58">
        <v>1</v>
      </c>
      <c r="L58" s="58">
        <f t="shared" si="9"/>
        <v>1</v>
      </c>
    </row>
    <row r="59" spans="1:12" ht="55.05" customHeight="1" thickBot="1" x14ac:dyDescent="0.45">
      <c r="A59" s="121" t="s">
        <v>72</v>
      </c>
      <c r="B59" s="59"/>
      <c r="C59" s="59"/>
      <c r="D59" s="59"/>
      <c r="E59" s="56">
        <f t="shared" si="8"/>
        <v>-1</v>
      </c>
      <c r="F59" s="60">
        <f t="shared" si="10"/>
        <v>-1</v>
      </c>
      <c r="G59" s="59"/>
      <c r="H59" s="59"/>
      <c r="I59" s="50"/>
      <c r="J59" s="34"/>
      <c r="K59" s="58">
        <v>1</v>
      </c>
      <c r="L59" s="58">
        <f t="shared" si="9"/>
        <v>1</v>
      </c>
    </row>
    <row r="60" spans="1:12" ht="55.05" customHeight="1" thickBot="1" x14ac:dyDescent="0.45">
      <c r="A60" s="118" t="s">
        <v>73</v>
      </c>
      <c r="B60" s="55"/>
      <c r="C60" s="55"/>
      <c r="D60" s="55"/>
      <c r="E60" s="56">
        <f t="shared" si="8"/>
        <v>-1</v>
      </c>
      <c r="F60" s="57">
        <f t="shared" si="10"/>
        <v>-1</v>
      </c>
      <c r="G60" s="55"/>
      <c r="H60" s="55"/>
      <c r="I60" s="50"/>
      <c r="J60" s="34"/>
      <c r="K60" s="58">
        <v>1</v>
      </c>
      <c r="L60" s="58">
        <f t="shared" si="9"/>
        <v>1</v>
      </c>
    </row>
    <row r="61" spans="1:12" ht="3.75" customHeight="1" x14ac:dyDescent="0.4">
      <c r="A61" s="61"/>
      <c r="B61" s="61"/>
      <c r="C61" s="61"/>
      <c r="D61" s="61"/>
      <c r="E61" s="61"/>
      <c r="F61" s="61"/>
      <c r="G61" s="125"/>
      <c r="H61" s="125"/>
      <c r="I61" s="50"/>
      <c r="J61" s="34"/>
      <c r="K61" s="62"/>
      <c r="L61" s="34"/>
    </row>
    <row r="62" spans="1:12" ht="16.5" customHeight="1" thickBot="1" x14ac:dyDescent="0.45">
      <c r="A62" s="61"/>
      <c r="B62" s="34"/>
      <c r="C62" s="64"/>
      <c r="D62" s="64"/>
      <c r="E62" s="116" t="s">
        <v>27</v>
      </c>
      <c r="F62" s="114">
        <f>SUM(F54:F60)</f>
        <v>-11</v>
      </c>
      <c r="G62" s="133"/>
      <c r="H62" s="133"/>
      <c r="I62" s="50"/>
      <c r="J62" s="66" t="s">
        <v>22</v>
      </c>
      <c r="K62" s="48">
        <f>SUM(K54:K60)</f>
        <v>11</v>
      </c>
      <c r="L62" s="48">
        <f>SUM(L54:L60)</f>
        <v>11</v>
      </c>
    </row>
    <row r="63" spans="1:12" ht="19.2" thickBot="1" x14ac:dyDescent="0.45">
      <c r="A63" s="61"/>
      <c r="B63" s="67"/>
      <c r="C63" s="67"/>
      <c r="D63" s="67"/>
      <c r="E63" s="70" t="s">
        <v>24</v>
      </c>
      <c r="F63" s="115">
        <f>(F62+L62)/(2*L62)*100</f>
        <v>0</v>
      </c>
      <c r="G63" s="133"/>
      <c r="H63" s="133"/>
      <c r="I63" s="50"/>
      <c r="J63" s="34"/>
      <c r="K63" s="48"/>
      <c r="L63" s="34"/>
    </row>
    <row r="64" spans="1:12" ht="19.2" thickBot="1" x14ac:dyDescent="0.45">
      <c r="A64" s="61"/>
      <c r="B64" s="67"/>
      <c r="C64" s="67"/>
      <c r="D64" s="67"/>
      <c r="E64" s="68"/>
      <c r="F64" s="71"/>
      <c r="G64" s="133"/>
      <c r="H64" s="133"/>
      <c r="I64" s="50"/>
      <c r="J64" s="34"/>
      <c r="K64" s="48"/>
      <c r="L64" s="34"/>
    </row>
    <row r="65" spans="1:12" ht="19.2" thickBot="1" x14ac:dyDescent="0.45">
      <c r="A65" s="51" t="s">
        <v>74</v>
      </c>
      <c r="B65" s="52" t="s">
        <v>20</v>
      </c>
      <c r="C65" s="52" t="s">
        <v>21</v>
      </c>
      <c r="D65" s="52" t="s">
        <v>25</v>
      </c>
      <c r="E65" s="53" t="s">
        <v>4</v>
      </c>
      <c r="F65" s="54" t="s">
        <v>3</v>
      </c>
      <c r="G65" s="129" t="s">
        <v>28</v>
      </c>
      <c r="H65" s="129" t="s">
        <v>29</v>
      </c>
      <c r="I65" s="50"/>
      <c r="J65" s="34"/>
      <c r="K65" s="48" t="s">
        <v>15</v>
      </c>
      <c r="L65" s="34" t="s">
        <v>26</v>
      </c>
    </row>
    <row r="66" spans="1:12" ht="55.05" customHeight="1" thickBot="1" x14ac:dyDescent="0.45">
      <c r="A66" s="118" t="s">
        <v>75</v>
      </c>
      <c r="B66" s="55"/>
      <c r="C66" s="55"/>
      <c r="D66" s="55"/>
      <c r="E66" s="56">
        <f t="shared" ref="E66" si="11">IF(OR(AND(B66&lt;&gt;"",C66&lt;&gt;""),AND(B66&lt;&gt;"",D66&lt;&gt;""),AND(C66&lt;&gt;"",D66&lt;&gt;"")),0,IF(B66&lt;&gt;"",1,IF(D66&lt;&gt;"",0,-1)))</f>
        <v>-1</v>
      </c>
      <c r="F66" s="57">
        <f t="shared" ref="F66" si="12">E66*K66</f>
        <v>-1</v>
      </c>
      <c r="G66" s="55"/>
      <c r="H66" s="55"/>
      <c r="I66" s="50"/>
      <c r="J66" s="34"/>
      <c r="K66" s="58">
        <v>1</v>
      </c>
      <c r="L66" s="58">
        <f t="shared" ref="L66" si="13">ABS(F66)</f>
        <v>1</v>
      </c>
    </row>
    <row r="67" spans="1:12" ht="55.05" customHeight="1" thickBot="1" x14ac:dyDescent="0.45">
      <c r="A67" s="121" t="s">
        <v>76</v>
      </c>
      <c r="B67" s="59"/>
      <c r="C67" s="59"/>
      <c r="D67" s="59"/>
      <c r="E67" s="56">
        <f t="shared" ref="E67:E87" si="14">IF(OR(AND(B67&lt;&gt;"",C67&lt;&gt;""),AND(B67&lt;&gt;"",D67&lt;&gt;""),AND(C67&lt;&gt;"",D67&lt;&gt;"")),0,IF(B67&lt;&gt;"",1,IF(D67&lt;&gt;"",0,-1)))</f>
        <v>-1</v>
      </c>
      <c r="F67" s="60">
        <f t="shared" ref="F67:F87" si="15">E67*K67</f>
        <v>-1</v>
      </c>
      <c r="G67" s="59"/>
      <c r="H67" s="59"/>
      <c r="I67" s="50"/>
      <c r="J67" s="34"/>
      <c r="K67" s="58">
        <v>1</v>
      </c>
      <c r="L67" s="58">
        <f t="shared" ref="L67:L87" si="16">ABS(F67)</f>
        <v>1</v>
      </c>
    </row>
    <row r="68" spans="1:12" ht="55.05" customHeight="1" thickBot="1" x14ac:dyDescent="0.45">
      <c r="A68" s="118" t="s">
        <v>77</v>
      </c>
      <c r="B68" s="55"/>
      <c r="C68" s="55"/>
      <c r="D68" s="55"/>
      <c r="E68" s="56">
        <f t="shared" si="14"/>
        <v>-1</v>
      </c>
      <c r="F68" s="57">
        <f t="shared" si="15"/>
        <v>-1</v>
      </c>
      <c r="G68" s="55"/>
      <c r="H68" s="55"/>
      <c r="I68" s="50"/>
      <c r="J68" s="34"/>
      <c r="K68" s="58">
        <v>1</v>
      </c>
      <c r="L68" s="58">
        <f t="shared" si="16"/>
        <v>1</v>
      </c>
    </row>
    <row r="69" spans="1:12" ht="55.05" customHeight="1" thickBot="1" x14ac:dyDescent="0.45">
      <c r="A69" s="121" t="s">
        <v>78</v>
      </c>
      <c r="B69" s="59"/>
      <c r="C69" s="59"/>
      <c r="D69" s="59"/>
      <c r="E69" s="56">
        <f t="shared" si="14"/>
        <v>-1</v>
      </c>
      <c r="F69" s="60">
        <f t="shared" si="15"/>
        <v>-2</v>
      </c>
      <c r="G69" s="59"/>
      <c r="H69" s="59"/>
      <c r="I69" s="50"/>
      <c r="J69" s="34"/>
      <c r="K69" s="58">
        <v>2</v>
      </c>
      <c r="L69" s="58">
        <f t="shared" si="16"/>
        <v>2</v>
      </c>
    </row>
    <row r="70" spans="1:12" ht="55.05" customHeight="1" thickBot="1" x14ac:dyDescent="0.45">
      <c r="A70" s="118" t="s">
        <v>79</v>
      </c>
      <c r="B70" s="55"/>
      <c r="C70" s="55"/>
      <c r="D70" s="55"/>
      <c r="E70" s="56">
        <f t="shared" si="14"/>
        <v>-1</v>
      </c>
      <c r="F70" s="57">
        <f t="shared" si="15"/>
        <v>-3</v>
      </c>
      <c r="G70" s="55"/>
      <c r="H70" s="55"/>
      <c r="I70" s="50"/>
      <c r="J70" s="34"/>
      <c r="K70" s="58">
        <v>3</v>
      </c>
      <c r="L70" s="58">
        <f t="shared" si="16"/>
        <v>3</v>
      </c>
    </row>
    <row r="71" spans="1:12" ht="55.05" customHeight="1" thickBot="1" x14ac:dyDescent="0.45">
      <c r="A71" s="121" t="s">
        <v>80</v>
      </c>
      <c r="B71" s="59"/>
      <c r="C71" s="59"/>
      <c r="D71" s="59"/>
      <c r="E71" s="56">
        <f t="shared" si="14"/>
        <v>-1</v>
      </c>
      <c r="F71" s="60">
        <f t="shared" si="15"/>
        <v>-1</v>
      </c>
      <c r="G71" s="59"/>
      <c r="H71" s="59"/>
      <c r="I71" s="50"/>
      <c r="J71" s="34"/>
      <c r="K71" s="58">
        <v>1</v>
      </c>
      <c r="L71" s="58">
        <f t="shared" si="16"/>
        <v>1</v>
      </c>
    </row>
    <row r="72" spans="1:12" ht="55.05" customHeight="1" thickBot="1" x14ac:dyDescent="0.45">
      <c r="A72" s="118" t="s">
        <v>81</v>
      </c>
      <c r="B72" s="55"/>
      <c r="C72" s="55"/>
      <c r="D72" s="55"/>
      <c r="E72" s="56">
        <f t="shared" si="14"/>
        <v>-1</v>
      </c>
      <c r="F72" s="57">
        <f t="shared" si="15"/>
        <v>-3</v>
      </c>
      <c r="G72" s="55"/>
      <c r="H72" s="55"/>
      <c r="I72" s="50"/>
      <c r="J72" s="34"/>
      <c r="K72" s="58">
        <v>3</v>
      </c>
      <c r="L72" s="58">
        <f t="shared" si="16"/>
        <v>3</v>
      </c>
    </row>
    <row r="73" spans="1:12" ht="55.05" customHeight="1" thickBot="1" x14ac:dyDescent="0.45">
      <c r="A73" s="121" t="s">
        <v>82</v>
      </c>
      <c r="B73" s="59"/>
      <c r="C73" s="59"/>
      <c r="D73" s="59"/>
      <c r="E73" s="56">
        <f t="shared" si="14"/>
        <v>-1</v>
      </c>
      <c r="F73" s="60">
        <f t="shared" si="15"/>
        <v>-2</v>
      </c>
      <c r="G73" s="59"/>
      <c r="H73" s="59"/>
      <c r="I73" s="50"/>
      <c r="J73" s="34"/>
      <c r="K73" s="58">
        <v>2</v>
      </c>
      <c r="L73" s="58">
        <f t="shared" si="16"/>
        <v>2</v>
      </c>
    </row>
    <row r="74" spans="1:12" ht="55.05" customHeight="1" thickBot="1" x14ac:dyDescent="0.45">
      <c r="A74" s="118" t="s">
        <v>83</v>
      </c>
      <c r="B74" s="55"/>
      <c r="C74" s="55"/>
      <c r="D74" s="55"/>
      <c r="E74" s="56">
        <f t="shared" si="14"/>
        <v>-1</v>
      </c>
      <c r="F74" s="57">
        <f t="shared" si="15"/>
        <v>-2</v>
      </c>
      <c r="G74" s="55"/>
      <c r="H74" s="55"/>
      <c r="I74" s="50"/>
      <c r="J74" s="34"/>
      <c r="K74" s="58">
        <v>2</v>
      </c>
      <c r="L74" s="58">
        <f t="shared" si="16"/>
        <v>2</v>
      </c>
    </row>
    <row r="75" spans="1:12" ht="55.05" customHeight="1" thickBot="1" x14ac:dyDescent="0.45">
      <c r="A75" s="121" t="s">
        <v>84</v>
      </c>
      <c r="B75" s="59"/>
      <c r="C75" s="59"/>
      <c r="D75" s="59"/>
      <c r="E75" s="56">
        <f t="shared" si="14"/>
        <v>-1</v>
      </c>
      <c r="F75" s="60">
        <f t="shared" si="15"/>
        <v>-2</v>
      </c>
      <c r="G75" s="59"/>
      <c r="H75" s="59"/>
      <c r="I75" s="50"/>
      <c r="J75" s="34"/>
      <c r="K75" s="58">
        <v>2</v>
      </c>
      <c r="L75" s="58">
        <f t="shared" si="16"/>
        <v>2</v>
      </c>
    </row>
    <row r="76" spans="1:12" ht="55.05" customHeight="1" thickBot="1" x14ac:dyDescent="0.45">
      <c r="A76" s="118" t="s">
        <v>85</v>
      </c>
      <c r="B76" s="55"/>
      <c r="C76" s="55"/>
      <c r="D76" s="55"/>
      <c r="E76" s="56">
        <f t="shared" si="14"/>
        <v>-1</v>
      </c>
      <c r="F76" s="57">
        <f t="shared" si="15"/>
        <v>-3</v>
      </c>
      <c r="G76" s="55"/>
      <c r="H76" s="55"/>
      <c r="I76" s="50"/>
      <c r="J76" s="34"/>
      <c r="K76" s="58">
        <v>3</v>
      </c>
      <c r="L76" s="58">
        <f t="shared" si="16"/>
        <v>3</v>
      </c>
    </row>
    <row r="77" spans="1:12" ht="55.05" customHeight="1" thickBot="1" x14ac:dyDescent="0.45">
      <c r="A77" s="121" t="s">
        <v>86</v>
      </c>
      <c r="B77" s="59"/>
      <c r="C77" s="59"/>
      <c r="D77" s="59"/>
      <c r="E77" s="56">
        <f t="shared" si="14"/>
        <v>-1</v>
      </c>
      <c r="F77" s="60">
        <f t="shared" si="15"/>
        <v>-3</v>
      </c>
      <c r="G77" s="59"/>
      <c r="H77" s="59"/>
      <c r="I77" s="50"/>
      <c r="J77" s="34"/>
      <c r="K77" s="58">
        <v>3</v>
      </c>
      <c r="L77" s="58">
        <f t="shared" si="16"/>
        <v>3</v>
      </c>
    </row>
    <row r="78" spans="1:12" ht="55.05" customHeight="1" thickBot="1" x14ac:dyDescent="0.45">
      <c r="A78" s="118" t="s">
        <v>87</v>
      </c>
      <c r="B78" s="55"/>
      <c r="C78" s="55"/>
      <c r="D78" s="55"/>
      <c r="E78" s="56">
        <f t="shared" si="14"/>
        <v>-1</v>
      </c>
      <c r="F78" s="57">
        <f t="shared" si="15"/>
        <v>-1</v>
      </c>
      <c r="G78" s="55"/>
      <c r="H78" s="55"/>
      <c r="I78" s="50"/>
      <c r="J78" s="34"/>
      <c r="K78" s="58">
        <v>1</v>
      </c>
      <c r="L78" s="58">
        <f t="shared" si="16"/>
        <v>1</v>
      </c>
    </row>
    <row r="79" spans="1:12" ht="55.05" customHeight="1" thickBot="1" x14ac:dyDescent="0.45">
      <c r="A79" s="121" t="s">
        <v>88</v>
      </c>
      <c r="B79" s="59"/>
      <c r="C79" s="59"/>
      <c r="D79" s="59"/>
      <c r="E79" s="56">
        <f t="shared" si="14"/>
        <v>-1</v>
      </c>
      <c r="F79" s="60">
        <f t="shared" si="15"/>
        <v>-3</v>
      </c>
      <c r="G79" s="59"/>
      <c r="H79" s="59"/>
      <c r="I79" s="50"/>
      <c r="J79" s="34"/>
      <c r="K79" s="58">
        <v>3</v>
      </c>
      <c r="L79" s="58">
        <f t="shared" si="16"/>
        <v>3</v>
      </c>
    </row>
    <row r="80" spans="1:12" ht="55.05" customHeight="1" thickBot="1" x14ac:dyDescent="0.45">
      <c r="A80" s="118" t="s">
        <v>89</v>
      </c>
      <c r="B80" s="55"/>
      <c r="C80" s="55"/>
      <c r="D80" s="55"/>
      <c r="E80" s="56">
        <f t="shared" si="14"/>
        <v>-1</v>
      </c>
      <c r="F80" s="57">
        <f t="shared" si="15"/>
        <v>-3</v>
      </c>
      <c r="G80" s="55"/>
      <c r="H80" s="55"/>
      <c r="I80" s="50"/>
      <c r="J80" s="34"/>
      <c r="K80" s="58">
        <v>3</v>
      </c>
      <c r="L80" s="58">
        <f t="shared" si="16"/>
        <v>3</v>
      </c>
    </row>
    <row r="81" spans="1:13" ht="55.05" customHeight="1" thickBot="1" x14ac:dyDescent="0.45">
      <c r="A81" s="121" t="s">
        <v>90</v>
      </c>
      <c r="B81" s="59"/>
      <c r="C81" s="59"/>
      <c r="D81" s="59"/>
      <c r="E81" s="56">
        <f t="shared" si="14"/>
        <v>-1</v>
      </c>
      <c r="F81" s="60">
        <f t="shared" si="15"/>
        <v>-3</v>
      </c>
      <c r="G81" s="59"/>
      <c r="H81" s="59"/>
      <c r="I81" s="50"/>
      <c r="J81" s="34"/>
      <c r="K81" s="58">
        <v>3</v>
      </c>
      <c r="L81" s="58">
        <f t="shared" si="16"/>
        <v>3</v>
      </c>
    </row>
    <row r="82" spans="1:13" ht="55.05" customHeight="1" thickBot="1" x14ac:dyDescent="0.45">
      <c r="A82" s="118" t="s">
        <v>91</v>
      </c>
      <c r="B82" s="55"/>
      <c r="C82" s="55"/>
      <c r="D82" s="55"/>
      <c r="E82" s="56">
        <f t="shared" si="14"/>
        <v>-1</v>
      </c>
      <c r="F82" s="57">
        <f t="shared" si="15"/>
        <v>-1</v>
      </c>
      <c r="G82" s="55"/>
      <c r="H82" s="55"/>
      <c r="I82" s="50"/>
      <c r="J82" s="34"/>
      <c r="K82" s="58">
        <v>1</v>
      </c>
      <c r="L82" s="58">
        <f t="shared" si="16"/>
        <v>1</v>
      </c>
    </row>
    <row r="83" spans="1:13" ht="55.05" customHeight="1" thickBot="1" x14ac:dyDescent="0.45">
      <c r="A83" s="121" t="s">
        <v>92</v>
      </c>
      <c r="B83" s="59"/>
      <c r="C83" s="59"/>
      <c r="D83" s="59"/>
      <c r="E83" s="56">
        <f t="shared" si="14"/>
        <v>-1</v>
      </c>
      <c r="F83" s="60">
        <f t="shared" si="15"/>
        <v>-2</v>
      </c>
      <c r="G83" s="59"/>
      <c r="H83" s="59"/>
      <c r="I83" s="50"/>
      <c r="J83" s="34"/>
      <c r="K83" s="58">
        <v>2</v>
      </c>
      <c r="L83" s="58">
        <f t="shared" si="16"/>
        <v>2</v>
      </c>
    </row>
    <row r="84" spans="1:13" ht="55.05" customHeight="1" thickBot="1" x14ac:dyDescent="0.45">
      <c r="A84" s="118" t="s">
        <v>93</v>
      </c>
      <c r="B84" s="55"/>
      <c r="C84" s="55"/>
      <c r="D84" s="55"/>
      <c r="E84" s="56">
        <f t="shared" si="14"/>
        <v>-1</v>
      </c>
      <c r="F84" s="57">
        <f t="shared" si="15"/>
        <v>-1</v>
      </c>
      <c r="G84" s="55"/>
      <c r="H84" s="55"/>
      <c r="I84" s="50"/>
      <c r="J84" s="34"/>
      <c r="K84" s="58">
        <v>1</v>
      </c>
      <c r="L84" s="58">
        <f t="shared" si="16"/>
        <v>1</v>
      </c>
    </row>
    <row r="85" spans="1:13" ht="55.05" customHeight="1" thickBot="1" x14ac:dyDescent="0.45">
      <c r="A85" s="121" t="s">
        <v>94</v>
      </c>
      <c r="B85" s="59"/>
      <c r="C85" s="59"/>
      <c r="D85" s="59"/>
      <c r="E85" s="56">
        <f t="shared" si="14"/>
        <v>-1</v>
      </c>
      <c r="F85" s="60">
        <f t="shared" si="15"/>
        <v>-2</v>
      </c>
      <c r="G85" s="59"/>
      <c r="H85" s="59"/>
      <c r="I85" s="50"/>
      <c r="J85" s="34"/>
      <c r="K85" s="58">
        <v>2</v>
      </c>
      <c r="L85" s="58">
        <f t="shared" si="16"/>
        <v>2</v>
      </c>
    </row>
    <row r="86" spans="1:13" ht="55.05" customHeight="1" thickBot="1" x14ac:dyDescent="0.45">
      <c r="A86" s="118" t="s">
        <v>95</v>
      </c>
      <c r="B86" s="55"/>
      <c r="C86" s="55"/>
      <c r="D86" s="55"/>
      <c r="E86" s="56">
        <f t="shared" si="14"/>
        <v>-1</v>
      </c>
      <c r="F86" s="57">
        <f t="shared" si="15"/>
        <v>-2</v>
      </c>
      <c r="G86" s="55"/>
      <c r="H86" s="55"/>
      <c r="I86" s="50"/>
      <c r="J86" s="34"/>
      <c r="K86" s="58">
        <v>2</v>
      </c>
      <c r="L86" s="58">
        <f t="shared" si="16"/>
        <v>2</v>
      </c>
    </row>
    <row r="87" spans="1:13" ht="55.05" customHeight="1" thickBot="1" x14ac:dyDescent="0.45">
      <c r="A87" s="121" t="s">
        <v>96</v>
      </c>
      <c r="B87" s="59"/>
      <c r="C87" s="59"/>
      <c r="D87" s="59"/>
      <c r="E87" s="56">
        <f t="shared" si="14"/>
        <v>-1</v>
      </c>
      <c r="F87" s="60">
        <f t="shared" si="15"/>
        <v>-2</v>
      </c>
      <c r="G87" s="59"/>
      <c r="H87" s="59"/>
      <c r="I87" s="50"/>
      <c r="J87" s="34"/>
      <c r="K87" s="58">
        <v>2</v>
      </c>
      <c r="L87" s="58">
        <f t="shared" si="16"/>
        <v>2</v>
      </c>
    </row>
    <row r="88" spans="1:13" ht="3.75" customHeight="1" x14ac:dyDescent="0.4">
      <c r="A88" s="61"/>
      <c r="B88" s="61"/>
      <c r="C88" s="61"/>
      <c r="D88" s="61"/>
      <c r="E88" s="61"/>
      <c r="F88" s="61"/>
      <c r="G88" s="125"/>
      <c r="H88" s="125"/>
      <c r="I88" s="50"/>
      <c r="J88" s="34"/>
      <c r="K88" s="62"/>
      <c r="L88" s="34"/>
    </row>
    <row r="89" spans="1:13" ht="19.2" thickBot="1" x14ac:dyDescent="0.45">
      <c r="A89" s="61"/>
      <c r="B89" s="34"/>
      <c r="C89" s="64"/>
      <c r="D89" s="64"/>
      <c r="E89" s="116" t="s">
        <v>27</v>
      </c>
      <c r="F89" s="114">
        <f>SUM(F66:F87)</f>
        <v>-44</v>
      </c>
      <c r="G89" s="133"/>
      <c r="H89" s="133"/>
      <c r="I89" s="50"/>
      <c r="J89" s="66" t="s">
        <v>22</v>
      </c>
      <c r="K89" s="48">
        <f>SUM(K66:K87)</f>
        <v>44</v>
      </c>
      <c r="L89" s="48">
        <f>SUM(L66:L87)</f>
        <v>44</v>
      </c>
      <c r="M89" s="23"/>
    </row>
    <row r="90" spans="1:13" ht="19.2" thickBot="1" x14ac:dyDescent="0.45">
      <c r="A90" s="61"/>
      <c r="B90" s="67"/>
      <c r="C90" s="67"/>
      <c r="D90" s="67"/>
      <c r="E90" s="70" t="s">
        <v>24</v>
      </c>
      <c r="F90" s="115">
        <f>(F89+L89)/(2*L89)*100</f>
        <v>0</v>
      </c>
      <c r="G90" s="133"/>
      <c r="H90" s="133"/>
      <c r="I90" s="50"/>
      <c r="J90" s="34"/>
      <c r="K90" s="48"/>
      <c r="L90" s="34"/>
    </row>
    <row r="91" spans="1:13" ht="19.2" thickBot="1" x14ac:dyDescent="0.45">
      <c r="A91" s="61"/>
      <c r="B91" s="67"/>
      <c r="C91" s="67"/>
      <c r="D91" s="67"/>
      <c r="E91" s="68"/>
      <c r="F91" s="71"/>
      <c r="G91" s="133"/>
      <c r="H91" s="133"/>
      <c r="I91" s="50"/>
      <c r="J91" s="34"/>
      <c r="K91" s="48"/>
      <c r="L91" s="34"/>
    </row>
    <row r="92" spans="1:13" ht="19.2" thickBot="1" x14ac:dyDescent="0.45">
      <c r="A92" s="51" t="s">
        <v>167</v>
      </c>
      <c r="B92" s="52" t="s">
        <v>20</v>
      </c>
      <c r="C92" s="52" t="s">
        <v>21</v>
      </c>
      <c r="D92" s="52" t="s">
        <v>25</v>
      </c>
      <c r="E92" s="53" t="s">
        <v>4</v>
      </c>
      <c r="F92" s="54" t="s">
        <v>3</v>
      </c>
      <c r="G92" s="129" t="s">
        <v>28</v>
      </c>
      <c r="H92" s="129" t="s">
        <v>29</v>
      </c>
      <c r="I92" s="50"/>
      <c r="J92" s="34"/>
      <c r="K92" s="48" t="s">
        <v>15</v>
      </c>
      <c r="L92" s="34" t="s">
        <v>26</v>
      </c>
    </row>
    <row r="93" spans="1:13" ht="55.05" customHeight="1" thickBot="1" x14ac:dyDescent="0.45">
      <c r="A93" s="118" t="s">
        <v>97</v>
      </c>
      <c r="B93" s="55"/>
      <c r="C93" s="55"/>
      <c r="D93" s="55"/>
      <c r="E93" s="56">
        <f t="shared" ref="E93" si="17">IF(OR(AND(B93&lt;&gt;"",C93&lt;&gt;""),AND(B93&lt;&gt;"",D93&lt;&gt;""),AND(C93&lt;&gt;"",D93&lt;&gt;"")),0,IF(B93&lt;&gt;"",1,IF(D93&lt;&gt;"",0,-1)))</f>
        <v>-1</v>
      </c>
      <c r="F93" s="57">
        <f t="shared" ref="F93" si="18">E93*K93</f>
        <v>-1</v>
      </c>
      <c r="G93" s="55"/>
      <c r="H93" s="55"/>
      <c r="I93" s="50"/>
      <c r="J93" s="34"/>
      <c r="K93" s="58">
        <v>1</v>
      </c>
      <c r="L93" s="58">
        <f t="shared" ref="L93" si="19">ABS(F93)</f>
        <v>1</v>
      </c>
    </row>
    <row r="94" spans="1:13" ht="3.75" customHeight="1" x14ac:dyDescent="0.4">
      <c r="A94" s="61"/>
      <c r="B94" s="61"/>
      <c r="C94" s="61"/>
      <c r="D94" s="61"/>
      <c r="E94" s="61"/>
      <c r="F94" s="61"/>
      <c r="G94" s="125"/>
      <c r="H94" s="125"/>
      <c r="I94" s="50"/>
      <c r="J94" s="34"/>
      <c r="K94" s="62"/>
      <c r="L94" s="34"/>
    </row>
    <row r="95" spans="1:13" ht="19.2" thickBot="1" x14ac:dyDescent="0.45">
      <c r="A95" s="61"/>
      <c r="B95" s="34"/>
      <c r="C95" s="64"/>
      <c r="D95" s="64"/>
      <c r="E95" s="116" t="s">
        <v>27</v>
      </c>
      <c r="F95" s="114">
        <f>SUM(F93:F93)</f>
        <v>-1</v>
      </c>
      <c r="G95" s="133"/>
      <c r="H95" s="133"/>
      <c r="I95" s="50"/>
      <c r="J95" s="66" t="s">
        <v>22</v>
      </c>
      <c r="K95" s="48">
        <f>SUM(K93:K93)</f>
        <v>1</v>
      </c>
      <c r="L95" s="48">
        <f>SUM(L93:L93)</f>
        <v>1</v>
      </c>
    </row>
    <row r="96" spans="1:13" ht="19.2" thickBot="1" x14ac:dyDescent="0.45">
      <c r="A96" s="61"/>
      <c r="B96" s="67"/>
      <c r="C96" s="67"/>
      <c r="D96" s="67"/>
      <c r="E96" s="70" t="s">
        <v>24</v>
      </c>
      <c r="F96" s="115">
        <f>(F95+L95)/(2*L95)*100</f>
        <v>0</v>
      </c>
      <c r="G96" s="133"/>
      <c r="H96" s="133"/>
      <c r="I96" s="50"/>
      <c r="J96" s="34"/>
      <c r="K96" s="48"/>
      <c r="L96" s="34"/>
    </row>
    <row r="97" spans="1:12" ht="19.2" thickBot="1" x14ac:dyDescent="0.45">
      <c r="A97" s="61"/>
      <c r="B97" s="67"/>
      <c r="C97" s="67"/>
      <c r="D97" s="67"/>
      <c r="E97" s="68"/>
      <c r="F97" s="71"/>
      <c r="G97" s="133"/>
      <c r="H97" s="133"/>
      <c r="I97" s="50"/>
      <c r="J97" s="34"/>
      <c r="K97" s="48"/>
      <c r="L97" s="34"/>
    </row>
    <row r="98" spans="1:12" ht="19.2" thickBot="1" x14ac:dyDescent="0.45">
      <c r="A98" s="51" t="s">
        <v>168</v>
      </c>
      <c r="B98" s="52" t="s">
        <v>20</v>
      </c>
      <c r="C98" s="52" t="s">
        <v>21</v>
      </c>
      <c r="D98" s="52" t="s">
        <v>25</v>
      </c>
      <c r="E98" s="53" t="s">
        <v>4</v>
      </c>
      <c r="F98" s="54" t="s">
        <v>3</v>
      </c>
      <c r="G98" s="129" t="s">
        <v>28</v>
      </c>
      <c r="H98" s="129" t="s">
        <v>29</v>
      </c>
      <c r="I98" s="50"/>
      <c r="J98" s="34"/>
      <c r="K98" s="48" t="s">
        <v>15</v>
      </c>
      <c r="L98" s="34" t="s">
        <v>26</v>
      </c>
    </row>
    <row r="99" spans="1:12" ht="55.05" customHeight="1" thickBot="1" x14ac:dyDescent="0.45">
      <c r="A99" s="118" t="s">
        <v>98</v>
      </c>
      <c r="B99" s="55"/>
      <c r="C99" s="55"/>
      <c r="D99" s="55"/>
      <c r="E99" s="56">
        <f t="shared" ref="E99" si="20">IF(OR(AND(B99&lt;&gt;"",C99&lt;&gt;""),AND(B99&lt;&gt;"",D99&lt;&gt;""),AND(C99&lt;&gt;"",D99&lt;&gt;"")),0,IF(B99&lt;&gt;"",1,IF(D99&lt;&gt;"",0,-1)))</f>
        <v>-1</v>
      </c>
      <c r="F99" s="57">
        <f t="shared" ref="F99" si="21">E99*K99</f>
        <v>-3</v>
      </c>
      <c r="G99" s="55"/>
      <c r="H99" s="55"/>
      <c r="I99" s="50"/>
      <c r="J99" s="34"/>
      <c r="K99" s="58">
        <v>3</v>
      </c>
      <c r="L99" s="58">
        <f t="shared" ref="L99:L117" si="22">ABS(F99)</f>
        <v>3</v>
      </c>
    </row>
    <row r="100" spans="1:12" ht="55.05" customHeight="1" thickBot="1" x14ac:dyDescent="0.45">
      <c r="A100" s="121" t="s">
        <v>90</v>
      </c>
      <c r="B100" s="59"/>
      <c r="C100" s="59"/>
      <c r="D100" s="59"/>
      <c r="E100" s="56">
        <f t="shared" ref="E100:E117" si="23">IF(OR(AND(B100&lt;&gt;"",C100&lt;&gt;""),AND(B100&lt;&gt;"",D100&lt;&gt;""),AND(C100&lt;&gt;"",D100&lt;&gt;"")),0,IF(B100&lt;&gt;"",1,IF(D100&lt;&gt;"",0,-1)))</f>
        <v>-1</v>
      </c>
      <c r="F100" s="60">
        <f t="shared" ref="F100:F117" si="24">E100*K100</f>
        <v>-3</v>
      </c>
      <c r="G100" s="59"/>
      <c r="H100" s="59"/>
      <c r="I100" s="50"/>
      <c r="J100" s="34"/>
      <c r="K100" s="58">
        <v>3</v>
      </c>
      <c r="L100" s="58">
        <f t="shared" si="22"/>
        <v>3</v>
      </c>
    </row>
    <row r="101" spans="1:12" ht="55.05" customHeight="1" thickBot="1" x14ac:dyDescent="0.45">
      <c r="A101" s="118" t="s">
        <v>99</v>
      </c>
      <c r="B101" s="55"/>
      <c r="C101" s="55"/>
      <c r="D101" s="55"/>
      <c r="E101" s="56">
        <f t="shared" si="23"/>
        <v>-1</v>
      </c>
      <c r="F101" s="57">
        <f t="shared" si="24"/>
        <v>-3</v>
      </c>
      <c r="G101" s="55"/>
      <c r="H101" s="55"/>
      <c r="I101" s="50"/>
      <c r="J101" s="34"/>
      <c r="K101" s="58">
        <v>3</v>
      </c>
      <c r="L101" s="58">
        <f t="shared" si="22"/>
        <v>3</v>
      </c>
    </row>
    <row r="102" spans="1:12" ht="55.05" customHeight="1" thickBot="1" x14ac:dyDescent="0.45">
      <c r="A102" s="121" t="s">
        <v>100</v>
      </c>
      <c r="B102" s="59"/>
      <c r="C102" s="59"/>
      <c r="D102" s="59"/>
      <c r="E102" s="56">
        <f t="shared" si="23"/>
        <v>-1</v>
      </c>
      <c r="F102" s="60">
        <f t="shared" si="24"/>
        <v>-2</v>
      </c>
      <c r="G102" s="59"/>
      <c r="H102" s="59"/>
      <c r="I102" s="50"/>
      <c r="J102" s="34"/>
      <c r="K102" s="58">
        <v>2</v>
      </c>
      <c r="L102" s="58">
        <f t="shared" si="22"/>
        <v>2</v>
      </c>
    </row>
    <row r="103" spans="1:12" ht="55.05" customHeight="1" thickBot="1" x14ac:dyDescent="0.45">
      <c r="A103" s="118" t="s">
        <v>101</v>
      </c>
      <c r="B103" s="55"/>
      <c r="C103" s="55"/>
      <c r="D103" s="55"/>
      <c r="E103" s="56">
        <f t="shared" si="23"/>
        <v>-1</v>
      </c>
      <c r="F103" s="57">
        <f t="shared" si="24"/>
        <v>-1</v>
      </c>
      <c r="G103" s="55"/>
      <c r="H103" s="55"/>
      <c r="I103" s="50"/>
      <c r="J103" s="34"/>
      <c r="K103" s="58">
        <v>1</v>
      </c>
      <c r="L103" s="58">
        <f t="shared" si="22"/>
        <v>1</v>
      </c>
    </row>
    <row r="104" spans="1:12" ht="55.05" customHeight="1" thickBot="1" x14ac:dyDescent="0.45">
      <c r="A104" s="121" t="s">
        <v>102</v>
      </c>
      <c r="B104" s="59"/>
      <c r="C104" s="59"/>
      <c r="D104" s="59"/>
      <c r="E104" s="56">
        <f t="shared" si="23"/>
        <v>-1</v>
      </c>
      <c r="F104" s="60">
        <f t="shared" si="24"/>
        <v>-3</v>
      </c>
      <c r="G104" s="59"/>
      <c r="H104" s="59"/>
      <c r="I104" s="50"/>
      <c r="J104" s="34"/>
      <c r="K104" s="58">
        <v>3</v>
      </c>
      <c r="L104" s="58">
        <f t="shared" si="22"/>
        <v>3</v>
      </c>
    </row>
    <row r="105" spans="1:12" ht="55.05" customHeight="1" thickBot="1" x14ac:dyDescent="0.45">
      <c r="A105" s="118" t="s">
        <v>103</v>
      </c>
      <c r="B105" s="55"/>
      <c r="C105" s="55"/>
      <c r="D105" s="55"/>
      <c r="E105" s="56">
        <f t="shared" si="23"/>
        <v>-1</v>
      </c>
      <c r="F105" s="57">
        <f t="shared" si="24"/>
        <v>-1</v>
      </c>
      <c r="G105" s="55"/>
      <c r="H105" s="55"/>
      <c r="I105" s="50"/>
      <c r="J105" s="34"/>
      <c r="K105" s="58">
        <v>1</v>
      </c>
      <c r="L105" s="58">
        <f t="shared" si="22"/>
        <v>1</v>
      </c>
    </row>
    <row r="106" spans="1:12" ht="55.05" customHeight="1" thickBot="1" x14ac:dyDescent="0.45">
      <c r="A106" s="121" t="s">
        <v>104</v>
      </c>
      <c r="B106" s="59"/>
      <c r="C106" s="59"/>
      <c r="D106" s="59"/>
      <c r="E106" s="56">
        <f t="shared" si="23"/>
        <v>-1</v>
      </c>
      <c r="F106" s="60">
        <f t="shared" si="24"/>
        <v>-2</v>
      </c>
      <c r="G106" s="59"/>
      <c r="H106" s="59"/>
      <c r="I106" s="50"/>
      <c r="J106" s="34"/>
      <c r="K106" s="58">
        <v>2</v>
      </c>
      <c r="L106" s="58">
        <f t="shared" si="22"/>
        <v>2</v>
      </c>
    </row>
    <row r="107" spans="1:12" ht="55.05" customHeight="1" thickBot="1" x14ac:dyDescent="0.45">
      <c r="A107" s="118" t="s">
        <v>105</v>
      </c>
      <c r="B107" s="55"/>
      <c r="C107" s="55"/>
      <c r="D107" s="55"/>
      <c r="E107" s="56">
        <f t="shared" si="23"/>
        <v>-1</v>
      </c>
      <c r="F107" s="57">
        <f t="shared" si="24"/>
        <v>-2</v>
      </c>
      <c r="G107" s="55"/>
      <c r="H107" s="55"/>
      <c r="I107" s="50"/>
      <c r="J107" s="34"/>
      <c r="K107" s="58">
        <v>2</v>
      </c>
      <c r="L107" s="58">
        <f t="shared" si="22"/>
        <v>2</v>
      </c>
    </row>
    <row r="108" spans="1:12" ht="55.05" customHeight="1" thickBot="1" x14ac:dyDescent="0.45">
      <c r="A108" s="121" t="s">
        <v>106</v>
      </c>
      <c r="B108" s="59"/>
      <c r="C108" s="59"/>
      <c r="D108" s="59"/>
      <c r="E108" s="56">
        <f t="shared" si="23"/>
        <v>-1</v>
      </c>
      <c r="F108" s="60">
        <f t="shared" si="24"/>
        <v>-2</v>
      </c>
      <c r="G108" s="59"/>
      <c r="H108" s="59"/>
      <c r="I108" s="50"/>
      <c r="J108" s="34"/>
      <c r="K108" s="58">
        <v>2</v>
      </c>
      <c r="L108" s="58">
        <f t="shared" si="22"/>
        <v>2</v>
      </c>
    </row>
    <row r="109" spans="1:12" ht="55.05" customHeight="1" thickBot="1" x14ac:dyDescent="0.45">
      <c r="A109" s="118" t="s">
        <v>107</v>
      </c>
      <c r="B109" s="55"/>
      <c r="C109" s="55"/>
      <c r="D109" s="55"/>
      <c r="E109" s="56">
        <f t="shared" si="23"/>
        <v>-1</v>
      </c>
      <c r="F109" s="57">
        <f t="shared" si="24"/>
        <v>-3</v>
      </c>
      <c r="G109" s="55"/>
      <c r="H109" s="55"/>
      <c r="I109" s="50"/>
      <c r="J109" s="34"/>
      <c r="K109" s="58">
        <v>3</v>
      </c>
      <c r="L109" s="58">
        <f t="shared" si="22"/>
        <v>3</v>
      </c>
    </row>
    <row r="110" spans="1:12" ht="55.05" customHeight="1" thickBot="1" x14ac:dyDescent="0.45">
      <c r="A110" s="121" t="s">
        <v>108</v>
      </c>
      <c r="B110" s="59"/>
      <c r="C110" s="59"/>
      <c r="D110" s="59"/>
      <c r="E110" s="56">
        <f t="shared" si="23"/>
        <v>-1</v>
      </c>
      <c r="F110" s="60">
        <f t="shared" si="24"/>
        <v>-2</v>
      </c>
      <c r="G110" s="59"/>
      <c r="H110" s="59"/>
      <c r="I110" s="50"/>
      <c r="J110" s="34"/>
      <c r="K110" s="58">
        <v>2</v>
      </c>
      <c r="L110" s="58">
        <f t="shared" si="22"/>
        <v>2</v>
      </c>
    </row>
    <row r="111" spans="1:12" ht="55.05" customHeight="1" thickBot="1" x14ac:dyDescent="0.45">
      <c r="A111" s="118" t="s">
        <v>109</v>
      </c>
      <c r="B111" s="55"/>
      <c r="C111" s="55"/>
      <c r="D111" s="55"/>
      <c r="E111" s="56">
        <f t="shared" si="23"/>
        <v>-1</v>
      </c>
      <c r="F111" s="57">
        <f t="shared" si="24"/>
        <v>-1</v>
      </c>
      <c r="G111" s="55"/>
      <c r="H111" s="55"/>
      <c r="I111" s="50"/>
      <c r="J111" s="34"/>
      <c r="K111" s="58">
        <v>1</v>
      </c>
      <c r="L111" s="58">
        <f t="shared" si="22"/>
        <v>1</v>
      </c>
    </row>
    <row r="112" spans="1:12" ht="55.05" customHeight="1" thickBot="1" x14ac:dyDescent="0.45">
      <c r="A112" s="121" t="s">
        <v>110</v>
      </c>
      <c r="B112" s="59"/>
      <c r="C112" s="59"/>
      <c r="D112" s="59"/>
      <c r="E112" s="56">
        <f t="shared" si="23"/>
        <v>-1</v>
      </c>
      <c r="F112" s="60">
        <f t="shared" si="24"/>
        <v>-2</v>
      </c>
      <c r="G112" s="59"/>
      <c r="H112" s="59"/>
      <c r="I112" s="50"/>
      <c r="J112" s="34"/>
      <c r="K112" s="58">
        <v>2</v>
      </c>
      <c r="L112" s="58">
        <f t="shared" si="22"/>
        <v>2</v>
      </c>
    </row>
    <row r="113" spans="1:12" ht="55.05" customHeight="1" thickBot="1" x14ac:dyDescent="0.45">
      <c r="A113" s="118" t="s">
        <v>111</v>
      </c>
      <c r="B113" s="55"/>
      <c r="C113" s="55"/>
      <c r="D113" s="55"/>
      <c r="E113" s="56">
        <f t="shared" si="23"/>
        <v>-1</v>
      </c>
      <c r="F113" s="57">
        <f t="shared" si="24"/>
        <v>-1</v>
      </c>
      <c r="G113" s="55"/>
      <c r="H113" s="55"/>
      <c r="I113" s="50"/>
      <c r="J113" s="34"/>
      <c r="K113" s="58">
        <v>1</v>
      </c>
      <c r="L113" s="58">
        <f t="shared" si="22"/>
        <v>1</v>
      </c>
    </row>
    <row r="114" spans="1:12" ht="55.05" customHeight="1" thickBot="1" x14ac:dyDescent="0.45">
      <c r="A114" s="121" t="s">
        <v>112</v>
      </c>
      <c r="B114" s="59"/>
      <c r="C114" s="59"/>
      <c r="D114" s="59"/>
      <c r="E114" s="56">
        <f t="shared" si="23"/>
        <v>-1</v>
      </c>
      <c r="F114" s="60">
        <f t="shared" si="24"/>
        <v>-1</v>
      </c>
      <c r="G114" s="59"/>
      <c r="H114" s="59"/>
      <c r="I114" s="50"/>
      <c r="J114" s="34"/>
      <c r="K114" s="58">
        <v>1</v>
      </c>
      <c r="L114" s="58">
        <f t="shared" si="22"/>
        <v>1</v>
      </c>
    </row>
    <row r="115" spans="1:12" ht="55.05" customHeight="1" thickBot="1" x14ac:dyDescent="0.45">
      <c r="A115" s="118" t="s">
        <v>113</v>
      </c>
      <c r="B115" s="55"/>
      <c r="C115" s="55"/>
      <c r="D115" s="55"/>
      <c r="E115" s="56">
        <f t="shared" si="23"/>
        <v>-1</v>
      </c>
      <c r="F115" s="57">
        <f t="shared" si="24"/>
        <v>-3</v>
      </c>
      <c r="G115" s="55"/>
      <c r="H115" s="55"/>
      <c r="I115" s="50"/>
      <c r="J115" s="34"/>
      <c r="K115" s="58">
        <v>3</v>
      </c>
      <c r="L115" s="58">
        <f t="shared" si="22"/>
        <v>3</v>
      </c>
    </row>
    <row r="116" spans="1:12" ht="55.05" customHeight="1" thickBot="1" x14ac:dyDescent="0.45">
      <c r="A116" s="121" t="s">
        <v>114</v>
      </c>
      <c r="B116" s="59"/>
      <c r="C116" s="59"/>
      <c r="D116" s="59"/>
      <c r="E116" s="56">
        <f t="shared" si="23"/>
        <v>-1</v>
      </c>
      <c r="F116" s="60">
        <f t="shared" si="24"/>
        <v>-3</v>
      </c>
      <c r="G116" s="59"/>
      <c r="H116" s="59"/>
      <c r="I116" s="50"/>
      <c r="J116" s="34"/>
      <c r="K116" s="58">
        <v>3</v>
      </c>
      <c r="L116" s="58">
        <f t="shared" si="22"/>
        <v>3</v>
      </c>
    </row>
    <row r="117" spans="1:12" ht="55.05" customHeight="1" thickBot="1" x14ac:dyDescent="0.45">
      <c r="A117" s="118" t="s">
        <v>115</v>
      </c>
      <c r="B117" s="55"/>
      <c r="C117" s="55"/>
      <c r="D117" s="55"/>
      <c r="E117" s="56">
        <f t="shared" si="23"/>
        <v>-1</v>
      </c>
      <c r="F117" s="57">
        <f t="shared" si="24"/>
        <v>-1</v>
      </c>
      <c r="G117" s="55"/>
      <c r="H117" s="55"/>
      <c r="I117" s="50"/>
      <c r="J117" s="34"/>
      <c r="K117" s="58">
        <v>1</v>
      </c>
      <c r="L117" s="58">
        <f t="shared" si="22"/>
        <v>1</v>
      </c>
    </row>
    <row r="118" spans="1:12" ht="55.05" customHeight="1" thickBot="1" x14ac:dyDescent="0.45">
      <c r="A118" s="121" t="s">
        <v>116</v>
      </c>
      <c r="B118" s="59"/>
      <c r="C118" s="59"/>
      <c r="D118" s="59"/>
      <c r="E118" s="56">
        <f t="shared" ref="E118:E124" si="25">IF(OR(AND(B118&lt;&gt;"",C118&lt;&gt;""),AND(B118&lt;&gt;"",D118&lt;&gt;""),AND(C118&lt;&gt;"",D118&lt;&gt;"")),0,IF(B118&lt;&gt;"",1,IF(D118&lt;&gt;"",0,-1)))</f>
        <v>-1</v>
      </c>
      <c r="F118" s="60">
        <f t="shared" ref="F118:F124" si="26">E118*K118</f>
        <v>-2</v>
      </c>
      <c r="G118" s="59"/>
      <c r="H118" s="59"/>
      <c r="I118" s="50"/>
      <c r="J118" s="34"/>
      <c r="K118" s="58">
        <v>2</v>
      </c>
      <c r="L118" s="58">
        <f t="shared" ref="L118:L124" si="27">ABS(F118)</f>
        <v>2</v>
      </c>
    </row>
    <row r="119" spans="1:12" ht="55.05" customHeight="1" thickBot="1" x14ac:dyDescent="0.45">
      <c r="A119" s="118" t="s">
        <v>117</v>
      </c>
      <c r="B119" s="55"/>
      <c r="C119" s="55"/>
      <c r="D119" s="55"/>
      <c r="E119" s="56">
        <f t="shared" si="25"/>
        <v>-1</v>
      </c>
      <c r="F119" s="57">
        <f t="shared" si="26"/>
        <v>-2</v>
      </c>
      <c r="G119" s="55"/>
      <c r="H119" s="55"/>
      <c r="I119" s="50"/>
      <c r="J119" s="34"/>
      <c r="K119" s="58">
        <v>2</v>
      </c>
      <c r="L119" s="58">
        <f t="shared" si="27"/>
        <v>2</v>
      </c>
    </row>
    <row r="120" spans="1:12" ht="55.05" customHeight="1" thickBot="1" x14ac:dyDescent="0.45">
      <c r="A120" s="121" t="s">
        <v>118</v>
      </c>
      <c r="B120" s="59"/>
      <c r="C120" s="59"/>
      <c r="D120" s="59"/>
      <c r="E120" s="56">
        <f t="shared" si="25"/>
        <v>-1</v>
      </c>
      <c r="F120" s="60">
        <f t="shared" si="26"/>
        <v>-1</v>
      </c>
      <c r="G120" s="59"/>
      <c r="H120" s="59"/>
      <c r="I120" s="50"/>
      <c r="J120" s="34"/>
      <c r="K120" s="58">
        <v>1</v>
      </c>
      <c r="L120" s="58">
        <f t="shared" si="27"/>
        <v>1</v>
      </c>
    </row>
    <row r="121" spans="1:12" ht="55.05" customHeight="1" thickBot="1" x14ac:dyDescent="0.45">
      <c r="A121" s="118" t="s">
        <v>119</v>
      </c>
      <c r="B121" s="55"/>
      <c r="C121" s="55"/>
      <c r="D121" s="55"/>
      <c r="E121" s="56">
        <f t="shared" si="25"/>
        <v>-1</v>
      </c>
      <c r="F121" s="57">
        <f t="shared" si="26"/>
        <v>-2</v>
      </c>
      <c r="G121" s="55"/>
      <c r="H121" s="55"/>
      <c r="I121" s="50"/>
      <c r="J121" s="34"/>
      <c r="K121" s="58">
        <v>2</v>
      </c>
      <c r="L121" s="58">
        <f t="shared" si="27"/>
        <v>2</v>
      </c>
    </row>
    <row r="122" spans="1:12" ht="55.05" customHeight="1" thickBot="1" x14ac:dyDescent="0.45">
      <c r="A122" s="121" t="s">
        <v>120</v>
      </c>
      <c r="B122" s="59"/>
      <c r="C122" s="59"/>
      <c r="D122" s="59"/>
      <c r="E122" s="56">
        <f t="shared" si="25"/>
        <v>-1</v>
      </c>
      <c r="F122" s="60">
        <f t="shared" si="26"/>
        <v>-1</v>
      </c>
      <c r="G122" s="59"/>
      <c r="H122" s="59"/>
      <c r="I122" s="50"/>
      <c r="J122" s="34"/>
      <c r="K122" s="58">
        <v>1</v>
      </c>
      <c r="L122" s="58">
        <f t="shared" si="27"/>
        <v>1</v>
      </c>
    </row>
    <row r="123" spans="1:12" ht="55.05" customHeight="1" thickBot="1" x14ac:dyDescent="0.45">
      <c r="A123" s="118" t="s">
        <v>121</v>
      </c>
      <c r="B123" s="55"/>
      <c r="C123" s="55"/>
      <c r="D123" s="55"/>
      <c r="E123" s="56">
        <f t="shared" si="25"/>
        <v>-1</v>
      </c>
      <c r="F123" s="57">
        <f t="shared" si="26"/>
        <v>-1</v>
      </c>
      <c r="G123" s="55"/>
      <c r="H123" s="55"/>
      <c r="I123" s="50"/>
      <c r="J123" s="34"/>
      <c r="K123" s="58">
        <v>1</v>
      </c>
      <c r="L123" s="58">
        <f t="shared" si="27"/>
        <v>1</v>
      </c>
    </row>
    <row r="124" spans="1:12" ht="55.05" customHeight="1" thickBot="1" x14ac:dyDescent="0.45">
      <c r="A124" s="121" t="s">
        <v>171</v>
      </c>
      <c r="B124" s="59"/>
      <c r="C124" s="59"/>
      <c r="D124" s="59"/>
      <c r="E124" s="56">
        <f t="shared" si="25"/>
        <v>-1</v>
      </c>
      <c r="F124" s="60">
        <f t="shared" si="26"/>
        <v>-1</v>
      </c>
      <c r="G124" s="59"/>
      <c r="H124" s="59"/>
      <c r="I124" s="50"/>
      <c r="J124" s="34"/>
      <c r="K124" s="58">
        <v>1</v>
      </c>
      <c r="L124" s="58">
        <f t="shared" si="27"/>
        <v>1</v>
      </c>
    </row>
    <row r="125" spans="1:12" ht="3.75" customHeight="1" x14ac:dyDescent="0.4">
      <c r="A125" s="61"/>
      <c r="B125" s="61"/>
      <c r="C125" s="61"/>
      <c r="D125" s="61"/>
      <c r="E125" s="61"/>
      <c r="F125" s="61"/>
      <c r="G125" s="125"/>
      <c r="H125" s="125"/>
      <c r="I125" s="50"/>
      <c r="J125" s="34"/>
      <c r="K125" s="62"/>
      <c r="L125" s="34"/>
    </row>
    <row r="126" spans="1:12" ht="19.2" thickBot="1" x14ac:dyDescent="0.45">
      <c r="A126" s="61"/>
      <c r="B126" s="34"/>
      <c r="C126" s="64"/>
      <c r="D126" s="64"/>
      <c r="E126" s="116" t="s">
        <v>27</v>
      </c>
      <c r="F126" s="114">
        <f>SUM(F99:F124)</f>
        <v>-49</v>
      </c>
      <c r="G126" s="133"/>
      <c r="H126" s="133"/>
      <c r="I126" s="50"/>
      <c r="J126" s="66" t="s">
        <v>22</v>
      </c>
      <c r="K126" s="48">
        <f>SUM(K99:K124)</f>
        <v>49</v>
      </c>
      <c r="L126" s="48">
        <f>SUM(L99:L124)</f>
        <v>49</v>
      </c>
    </row>
    <row r="127" spans="1:12" ht="19.2" thickBot="1" x14ac:dyDescent="0.45">
      <c r="A127" s="61"/>
      <c r="B127" s="67"/>
      <c r="C127" s="67"/>
      <c r="D127" s="67"/>
      <c r="E127" s="70" t="s">
        <v>24</v>
      </c>
      <c r="F127" s="115">
        <f>(F126+L126)/(2*L126)*100</f>
        <v>0</v>
      </c>
      <c r="G127" s="133"/>
      <c r="H127" s="133"/>
      <c r="I127" s="50"/>
      <c r="J127" s="34"/>
      <c r="K127" s="48"/>
      <c r="L127" s="34"/>
    </row>
    <row r="128" spans="1:12" ht="19.2" thickBot="1" x14ac:dyDescent="0.45">
      <c r="A128" s="61"/>
      <c r="B128" s="67"/>
      <c r="C128" s="67"/>
      <c r="D128" s="67"/>
      <c r="E128" s="68"/>
      <c r="F128" s="71"/>
      <c r="G128" s="133"/>
      <c r="H128" s="133"/>
      <c r="I128" s="50"/>
      <c r="J128" s="34"/>
      <c r="K128" s="48"/>
      <c r="L128" s="34"/>
    </row>
    <row r="129" spans="1:12" ht="19.2" thickBot="1" x14ac:dyDescent="0.45">
      <c r="A129" s="51" t="s">
        <v>122</v>
      </c>
      <c r="B129" s="52" t="s">
        <v>20</v>
      </c>
      <c r="C129" s="52" t="s">
        <v>21</v>
      </c>
      <c r="D129" s="52" t="s">
        <v>25</v>
      </c>
      <c r="E129" s="53" t="s">
        <v>4</v>
      </c>
      <c r="F129" s="54" t="s">
        <v>3</v>
      </c>
      <c r="G129" s="129" t="s">
        <v>28</v>
      </c>
      <c r="H129" s="129" t="s">
        <v>29</v>
      </c>
      <c r="I129" s="50"/>
      <c r="J129" s="34"/>
      <c r="K129" s="48" t="s">
        <v>15</v>
      </c>
      <c r="L129" s="34" t="s">
        <v>26</v>
      </c>
    </row>
    <row r="130" spans="1:12" ht="55.05" customHeight="1" thickBot="1" x14ac:dyDescent="0.45">
      <c r="A130" s="118" t="s">
        <v>129</v>
      </c>
      <c r="B130" s="55"/>
      <c r="C130" s="55"/>
      <c r="D130" s="55"/>
      <c r="E130" s="56">
        <f t="shared" ref="E130:E137" si="28">IF(OR(AND(B130&lt;&gt;"",C130&lt;&gt;""),AND(B130&lt;&gt;"",D130&lt;&gt;""),AND(C130&lt;&gt;"",D130&lt;&gt;"")),0,IF(B130&lt;&gt;"",1,IF(D130&lt;&gt;"",0,-1)))</f>
        <v>-1</v>
      </c>
      <c r="F130" s="57">
        <f t="shared" ref="F130:F137" si="29">E130*K130</f>
        <v>-2</v>
      </c>
      <c r="G130" s="55"/>
      <c r="H130" s="55"/>
      <c r="I130" s="50"/>
      <c r="J130" s="34"/>
      <c r="K130" s="58">
        <v>2</v>
      </c>
      <c r="L130" s="58">
        <f t="shared" ref="L130:L137" si="30">ABS(F130)</f>
        <v>2</v>
      </c>
    </row>
    <row r="131" spans="1:12" ht="55.05" customHeight="1" thickBot="1" x14ac:dyDescent="0.45">
      <c r="A131" s="121" t="s">
        <v>123</v>
      </c>
      <c r="B131" s="59"/>
      <c r="C131" s="59"/>
      <c r="D131" s="59"/>
      <c r="E131" s="56">
        <f t="shared" ref="E131" si="31">IF(OR(AND(B131&lt;&gt;"",C131&lt;&gt;""),AND(B131&lt;&gt;"",D131&lt;&gt;""),AND(C131&lt;&gt;"",D131&lt;&gt;"")),0,IF(B131&lt;&gt;"",1,IF(D131&lt;&gt;"",0,-1)))</f>
        <v>-1</v>
      </c>
      <c r="F131" s="60">
        <f t="shared" ref="F131" si="32">E131*K131</f>
        <v>-2</v>
      </c>
      <c r="G131" s="59"/>
      <c r="H131" s="59"/>
      <c r="I131" s="50"/>
      <c r="J131" s="34"/>
      <c r="K131" s="58">
        <v>2</v>
      </c>
      <c r="L131" s="58">
        <f t="shared" ref="L131" si="33">ABS(F131)</f>
        <v>2</v>
      </c>
    </row>
    <row r="132" spans="1:12" ht="55.05" customHeight="1" thickBot="1" x14ac:dyDescent="0.45">
      <c r="A132" s="118" t="s">
        <v>124</v>
      </c>
      <c r="B132" s="55"/>
      <c r="C132" s="55"/>
      <c r="D132" s="55"/>
      <c r="E132" s="56">
        <f t="shared" ref="E132:E136" si="34">IF(OR(AND(B132&lt;&gt;"",C132&lt;&gt;""),AND(B132&lt;&gt;"",D132&lt;&gt;""),AND(C132&lt;&gt;"",D132&lt;&gt;"")),0,IF(B132&lt;&gt;"",1,IF(D132&lt;&gt;"",0,-1)))</f>
        <v>-1</v>
      </c>
      <c r="F132" s="57">
        <f t="shared" ref="F132:F136" si="35">E132*K132</f>
        <v>-1</v>
      </c>
      <c r="G132" s="55"/>
      <c r="H132" s="55"/>
      <c r="I132" s="50"/>
      <c r="J132" s="34"/>
      <c r="K132" s="58">
        <v>1</v>
      </c>
      <c r="L132" s="58">
        <f t="shared" si="30"/>
        <v>1</v>
      </c>
    </row>
    <row r="133" spans="1:12" ht="55.05" customHeight="1" thickBot="1" x14ac:dyDescent="0.45">
      <c r="A133" s="121" t="s">
        <v>125</v>
      </c>
      <c r="B133" s="59"/>
      <c r="C133" s="59"/>
      <c r="D133" s="59"/>
      <c r="E133" s="56">
        <f t="shared" si="34"/>
        <v>-1</v>
      </c>
      <c r="F133" s="60">
        <f t="shared" si="35"/>
        <v>-1</v>
      </c>
      <c r="G133" s="59"/>
      <c r="H133" s="59"/>
      <c r="I133" s="50"/>
      <c r="J133" s="34"/>
      <c r="K133" s="58">
        <v>1</v>
      </c>
      <c r="L133" s="58">
        <f t="shared" si="30"/>
        <v>1</v>
      </c>
    </row>
    <row r="134" spans="1:12" ht="55.05" customHeight="1" thickBot="1" x14ac:dyDescent="0.45">
      <c r="A134" s="118" t="s">
        <v>172</v>
      </c>
      <c r="B134" s="55"/>
      <c r="C134" s="55"/>
      <c r="D134" s="55"/>
      <c r="E134" s="56">
        <f t="shared" si="34"/>
        <v>-1</v>
      </c>
      <c r="F134" s="57">
        <f t="shared" si="35"/>
        <v>-1</v>
      </c>
      <c r="G134" s="55"/>
      <c r="H134" s="55"/>
      <c r="I134" s="50"/>
      <c r="J134" s="34"/>
      <c r="K134" s="58">
        <v>1</v>
      </c>
      <c r="L134" s="58">
        <f t="shared" si="30"/>
        <v>1</v>
      </c>
    </row>
    <row r="135" spans="1:12" ht="55.05" customHeight="1" thickBot="1" x14ac:dyDescent="0.45">
      <c r="A135" s="121" t="s">
        <v>126</v>
      </c>
      <c r="B135" s="59"/>
      <c r="C135" s="59"/>
      <c r="D135" s="59"/>
      <c r="E135" s="56">
        <f t="shared" si="34"/>
        <v>-1</v>
      </c>
      <c r="F135" s="60">
        <f t="shared" si="35"/>
        <v>-2</v>
      </c>
      <c r="G135" s="59"/>
      <c r="H135" s="59"/>
      <c r="I135" s="50"/>
      <c r="J135" s="34"/>
      <c r="K135" s="58">
        <v>2</v>
      </c>
      <c r="L135" s="58">
        <f t="shared" si="30"/>
        <v>2</v>
      </c>
    </row>
    <row r="136" spans="1:12" ht="55.05" customHeight="1" thickBot="1" x14ac:dyDescent="0.45">
      <c r="A136" s="118" t="s">
        <v>127</v>
      </c>
      <c r="B136" s="55"/>
      <c r="C136" s="55"/>
      <c r="D136" s="55"/>
      <c r="E136" s="56">
        <f t="shared" si="34"/>
        <v>-1</v>
      </c>
      <c r="F136" s="57">
        <f t="shared" si="35"/>
        <v>-2</v>
      </c>
      <c r="G136" s="55"/>
      <c r="H136" s="55"/>
      <c r="I136" s="50"/>
      <c r="J136" s="34"/>
      <c r="K136" s="58">
        <v>2</v>
      </c>
      <c r="L136" s="58">
        <f t="shared" si="30"/>
        <v>2</v>
      </c>
    </row>
    <row r="137" spans="1:12" ht="55.05" customHeight="1" thickBot="1" x14ac:dyDescent="0.45">
      <c r="A137" s="121" t="s">
        <v>128</v>
      </c>
      <c r="B137" s="59"/>
      <c r="C137" s="59"/>
      <c r="D137" s="59"/>
      <c r="E137" s="56">
        <f t="shared" si="28"/>
        <v>-1</v>
      </c>
      <c r="F137" s="60">
        <f t="shared" si="29"/>
        <v>-3</v>
      </c>
      <c r="G137" s="59"/>
      <c r="H137" s="59"/>
      <c r="I137" s="50"/>
      <c r="J137" s="34"/>
      <c r="K137" s="58">
        <v>3</v>
      </c>
      <c r="L137" s="58">
        <f t="shared" si="30"/>
        <v>3</v>
      </c>
    </row>
    <row r="138" spans="1:12" ht="3.75" customHeight="1" x14ac:dyDescent="0.4">
      <c r="A138" s="61"/>
      <c r="B138" s="61"/>
      <c r="C138" s="61"/>
      <c r="D138" s="61"/>
      <c r="E138" s="61"/>
      <c r="F138" s="61"/>
      <c r="G138" s="125"/>
      <c r="H138" s="125"/>
      <c r="I138" s="50"/>
      <c r="J138" s="34"/>
      <c r="K138" s="62"/>
      <c r="L138" s="34"/>
    </row>
    <row r="139" spans="1:12" ht="19.2" thickBot="1" x14ac:dyDescent="0.45">
      <c r="A139" s="61"/>
      <c r="B139" s="34"/>
      <c r="C139" s="64"/>
      <c r="D139" s="64"/>
      <c r="E139" s="116" t="s">
        <v>27</v>
      </c>
      <c r="F139" s="114">
        <f>SUM(F130:F137)</f>
        <v>-14</v>
      </c>
      <c r="G139" s="133"/>
      <c r="H139" s="133"/>
      <c r="I139" s="50"/>
      <c r="J139" s="66" t="s">
        <v>22</v>
      </c>
      <c r="K139" s="48">
        <f>SUM(K130:K137)</f>
        <v>14</v>
      </c>
      <c r="L139" s="48">
        <f>SUM(L130:L137)</f>
        <v>14</v>
      </c>
    </row>
    <row r="140" spans="1:12" ht="19.2" thickBot="1" x14ac:dyDescent="0.45">
      <c r="A140" s="61"/>
      <c r="B140" s="67"/>
      <c r="C140" s="67"/>
      <c r="D140" s="67"/>
      <c r="E140" s="70" t="s">
        <v>24</v>
      </c>
      <c r="F140" s="115">
        <f>(F139+L139)/(2*L139)*100</f>
        <v>0</v>
      </c>
      <c r="G140" s="133"/>
      <c r="H140" s="133"/>
      <c r="I140" s="50"/>
      <c r="J140" s="34"/>
      <c r="K140" s="48"/>
      <c r="L140" s="34"/>
    </row>
    <row r="141" spans="1:12" ht="19.2" thickBot="1" x14ac:dyDescent="0.45">
      <c r="A141" s="61"/>
      <c r="B141" s="67"/>
      <c r="C141" s="67"/>
      <c r="D141" s="67"/>
      <c r="E141" s="68"/>
      <c r="F141" s="71"/>
      <c r="G141" s="133"/>
      <c r="H141" s="133"/>
      <c r="I141" s="50"/>
      <c r="J141" s="34"/>
      <c r="K141" s="48"/>
      <c r="L141" s="34"/>
    </row>
    <row r="142" spans="1:12" ht="16.5" customHeight="1" thickBot="1" x14ac:dyDescent="0.45">
      <c r="A142" s="51" t="s">
        <v>169</v>
      </c>
      <c r="B142" s="52" t="s">
        <v>20</v>
      </c>
      <c r="C142" s="52" t="s">
        <v>21</v>
      </c>
      <c r="D142" s="52" t="s">
        <v>25</v>
      </c>
      <c r="E142" s="53" t="s">
        <v>4</v>
      </c>
      <c r="F142" s="54" t="s">
        <v>3</v>
      </c>
      <c r="G142" s="129" t="s">
        <v>28</v>
      </c>
      <c r="H142" s="129" t="s">
        <v>29</v>
      </c>
      <c r="I142" s="50"/>
      <c r="J142" s="34"/>
      <c r="K142" s="48" t="s">
        <v>15</v>
      </c>
      <c r="L142" s="34" t="s">
        <v>26</v>
      </c>
    </row>
    <row r="143" spans="1:12" ht="54" customHeight="1" thickBot="1" x14ac:dyDescent="0.45">
      <c r="A143" s="118" t="s">
        <v>130</v>
      </c>
      <c r="B143" s="55"/>
      <c r="C143" s="55"/>
      <c r="D143" s="55"/>
      <c r="E143" s="56">
        <f t="shared" ref="E143:E144" si="36">IF(OR(AND(B143&lt;&gt;"",C143&lt;&gt;""),AND(B143&lt;&gt;"",D143&lt;&gt;""),AND(C143&lt;&gt;"",D143&lt;&gt;"")),0,IF(B143&lt;&gt;"",1,IF(D143&lt;&gt;"",0,-1)))</f>
        <v>-1</v>
      </c>
      <c r="F143" s="57">
        <f>E143*K143</f>
        <v>-3</v>
      </c>
      <c r="G143" s="55"/>
      <c r="H143" s="55"/>
      <c r="I143" s="50"/>
      <c r="J143" s="34"/>
      <c r="K143" s="58">
        <v>3</v>
      </c>
      <c r="L143" s="58">
        <f t="shared" ref="L143:L144" si="37">ABS(F143)</f>
        <v>3</v>
      </c>
    </row>
    <row r="144" spans="1:12" ht="54" customHeight="1" thickBot="1" x14ac:dyDescent="0.45">
      <c r="A144" s="121" t="s">
        <v>131</v>
      </c>
      <c r="B144" s="59"/>
      <c r="C144" s="59"/>
      <c r="D144" s="59"/>
      <c r="E144" s="56">
        <f t="shared" si="36"/>
        <v>-1</v>
      </c>
      <c r="F144" s="60">
        <f t="shared" ref="F144:F145" si="38">E144*K144</f>
        <v>-2</v>
      </c>
      <c r="G144" s="59"/>
      <c r="H144" s="59"/>
      <c r="I144" s="50"/>
      <c r="J144" s="34"/>
      <c r="K144" s="58">
        <v>2</v>
      </c>
      <c r="L144" s="58">
        <f t="shared" si="37"/>
        <v>2</v>
      </c>
    </row>
    <row r="145" spans="1:12" ht="54" customHeight="1" thickBot="1" x14ac:dyDescent="0.45">
      <c r="A145" s="118" t="s">
        <v>132</v>
      </c>
      <c r="B145" s="55"/>
      <c r="C145" s="55"/>
      <c r="D145" s="55"/>
      <c r="E145" s="56">
        <f t="shared" ref="E145:E164" si="39">IF(OR(AND(B145&lt;&gt;"",C145&lt;&gt;""),AND(B145&lt;&gt;"",D145&lt;&gt;""),AND(C145&lt;&gt;"",D145&lt;&gt;"")),0,IF(B145&lt;&gt;"",1,IF(D145&lt;&gt;"",0,-1)))</f>
        <v>-1</v>
      </c>
      <c r="F145" s="57">
        <f t="shared" si="38"/>
        <v>-3</v>
      </c>
      <c r="G145" s="55"/>
      <c r="H145" s="55"/>
      <c r="I145" s="50"/>
      <c r="J145" s="34"/>
      <c r="K145" s="58">
        <v>3</v>
      </c>
      <c r="L145" s="58">
        <f t="shared" ref="L145:L164" si="40">ABS(F145)</f>
        <v>3</v>
      </c>
    </row>
    <row r="146" spans="1:12" ht="54" customHeight="1" thickBot="1" x14ac:dyDescent="0.45">
      <c r="A146" s="121" t="s">
        <v>133</v>
      </c>
      <c r="B146" s="59"/>
      <c r="C146" s="59"/>
      <c r="D146" s="59"/>
      <c r="E146" s="56">
        <f t="shared" si="39"/>
        <v>-1</v>
      </c>
      <c r="F146" s="60">
        <f t="shared" ref="F146:F164" si="41">E146*K146</f>
        <v>-2</v>
      </c>
      <c r="G146" s="59"/>
      <c r="H146" s="59"/>
      <c r="I146" s="50"/>
      <c r="J146" s="34"/>
      <c r="K146" s="58">
        <v>2</v>
      </c>
      <c r="L146" s="58">
        <f t="shared" si="40"/>
        <v>2</v>
      </c>
    </row>
    <row r="147" spans="1:12" ht="54" customHeight="1" thickBot="1" x14ac:dyDescent="0.45">
      <c r="A147" s="118" t="s">
        <v>134</v>
      </c>
      <c r="B147" s="55"/>
      <c r="C147" s="55"/>
      <c r="D147" s="55"/>
      <c r="E147" s="56">
        <f t="shared" si="39"/>
        <v>-1</v>
      </c>
      <c r="F147" s="57">
        <f t="shared" si="41"/>
        <v>-2</v>
      </c>
      <c r="G147" s="55"/>
      <c r="H147" s="55"/>
      <c r="I147" s="50"/>
      <c r="J147" s="34"/>
      <c r="K147" s="58">
        <v>2</v>
      </c>
      <c r="L147" s="58">
        <f t="shared" si="40"/>
        <v>2</v>
      </c>
    </row>
    <row r="148" spans="1:12" ht="54" customHeight="1" thickBot="1" x14ac:dyDescent="0.45">
      <c r="A148" s="121" t="s">
        <v>135</v>
      </c>
      <c r="B148" s="59"/>
      <c r="C148" s="59"/>
      <c r="D148" s="59"/>
      <c r="E148" s="56">
        <f t="shared" si="39"/>
        <v>-1</v>
      </c>
      <c r="F148" s="60">
        <f t="shared" si="41"/>
        <v>-3</v>
      </c>
      <c r="G148" s="59"/>
      <c r="H148" s="59"/>
      <c r="I148" s="50"/>
      <c r="J148" s="34"/>
      <c r="K148" s="58">
        <v>3</v>
      </c>
      <c r="L148" s="58">
        <f t="shared" si="40"/>
        <v>3</v>
      </c>
    </row>
    <row r="149" spans="1:12" ht="54" customHeight="1" thickBot="1" x14ac:dyDescent="0.45">
      <c r="A149" s="118" t="s">
        <v>136</v>
      </c>
      <c r="B149" s="55"/>
      <c r="C149" s="55"/>
      <c r="D149" s="55"/>
      <c r="E149" s="56">
        <f t="shared" si="39"/>
        <v>-1</v>
      </c>
      <c r="F149" s="57">
        <f t="shared" si="41"/>
        <v>-3</v>
      </c>
      <c r="G149" s="55"/>
      <c r="H149" s="55"/>
      <c r="I149" s="50"/>
      <c r="J149" s="34"/>
      <c r="K149" s="58">
        <v>3</v>
      </c>
      <c r="L149" s="58">
        <f t="shared" si="40"/>
        <v>3</v>
      </c>
    </row>
    <row r="150" spans="1:12" ht="54" customHeight="1" thickBot="1" x14ac:dyDescent="0.45">
      <c r="A150" s="121" t="s">
        <v>137</v>
      </c>
      <c r="B150" s="59"/>
      <c r="C150" s="59"/>
      <c r="D150" s="59"/>
      <c r="E150" s="56">
        <f t="shared" si="39"/>
        <v>-1</v>
      </c>
      <c r="F150" s="60">
        <f t="shared" si="41"/>
        <v>-1</v>
      </c>
      <c r="G150" s="59"/>
      <c r="H150" s="59"/>
      <c r="I150" s="50"/>
      <c r="J150" s="34"/>
      <c r="K150" s="58">
        <v>1</v>
      </c>
      <c r="L150" s="58">
        <f t="shared" si="40"/>
        <v>1</v>
      </c>
    </row>
    <row r="151" spans="1:12" ht="54" customHeight="1" thickBot="1" x14ac:dyDescent="0.45">
      <c r="A151" s="118" t="s">
        <v>138</v>
      </c>
      <c r="B151" s="55"/>
      <c r="C151" s="55"/>
      <c r="D151" s="55"/>
      <c r="E151" s="56">
        <f t="shared" si="39"/>
        <v>-1</v>
      </c>
      <c r="F151" s="57">
        <f t="shared" si="41"/>
        <v>-3</v>
      </c>
      <c r="G151" s="55"/>
      <c r="H151" s="55"/>
      <c r="I151" s="50"/>
      <c r="J151" s="34"/>
      <c r="K151" s="58">
        <v>3</v>
      </c>
      <c r="L151" s="58">
        <f t="shared" si="40"/>
        <v>3</v>
      </c>
    </row>
    <row r="152" spans="1:12" ht="54" customHeight="1" thickBot="1" x14ac:dyDescent="0.45">
      <c r="A152" s="121" t="s">
        <v>139</v>
      </c>
      <c r="B152" s="59"/>
      <c r="C152" s="59"/>
      <c r="D152" s="59"/>
      <c r="E152" s="56">
        <f t="shared" si="39"/>
        <v>-1</v>
      </c>
      <c r="F152" s="60">
        <f t="shared" si="41"/>
        <v>-2</v>
      </c>
      <c r="G152" s="59"/>
      <c r="H152" s="59"/>
      <c r="I152" s="50"/>
      <c r="J152" s="34"/>
      <c r="K152" s="58">
        <v>2</v>
      </c>
      <c r="L152" s="58">
        <f t="shared" si="40"/>
        <v>2</v>
      </c>
    </row>
    <row r="153" spans="1:12" ht="54" customHeight="1" thickBot="1" x14ac:dyDescent="0.45">
      <c r="A153" s="118" t="s">
        <v>140</v>
      </c>
      <c r="B153" s="55"/>
      <c r="C153" s="55"/>
      <c r="D153" s="55"/>
      <c r="E153" s="56">
        <f t="shared" si="39"/>
        <v>-1</v>
      </c>
      <c r="F153" s="57">
        <f t="shared" si="41"/>
        <v>-3</v>
      </c>
      <c r="G153" s="55"/>
      <c r="H153" s="55"/>
      <c r="I153" s="50"/>
      <c r="J153" s="34"/>
      <c r="K153" s="58">
        <v>3</v>
      </c>
      <c r="L153" s="58">
        <f t="shared" si="40"/>
        <v>3</v>
      </c>
    </row>
    <row r="154" spans="1:12" ht="54" customHeight="1" thickBot="1" x14ac:dyDescent="0.45">
      <c r="A154" s="121" t="s">
        <v>141</v>
      </c>
      <c r="B154" s="59"/>
      <c r="C154" s="59"/>
      <c r="D154" s="59"/>
      <c r="E154" s="56">
        <f t="shared" si="39"/>
        <v>-1</v>
      </c>
      <c r="F154" s="60">
        <f t="shared" si="41"/>
        <v>-3</v>
      </c>
      <c r="G154" s="59"/>
      <c r="H154" s="59"/>
      <c r="I154" s="50"/>
      <c r="J154" s="34"/>
      <c r="K154" s="58">
        <v>3</v>
      </c>
      <c r="L154" s="58">
        <f t="shared" si="40"/>
        <v>3</v>
      </c>
    </row>
    <row r="155" spans="1:12" ht="54" customHeight="1" thickBot="1" x14ac:dyDescent="0.45">
      <c r="A155" s="118" t="s">
        <v>142</v>
      </c>
      <c r="B155" s="55"/>
      <c r="C155" s="55"/>
      <c r="D155" s="55"/>
      <c r="E155" s="56">
        <f t="shared" si="39"/>
        <v>-1</v>
      </c>
      <c r="F155" s="57">
        <f t="shared" si="41"/>
        <v>-2</v>
      </c>
      <c r="G155" s="55"/>
      <c r="H155" s="55"/>
      <c r="I155" s="50"/>
      <c r="J155" s="34"/>
      <c r="K155" s="58">
        <v>2</v>
      </c>
      <c r="L155" s="58">
        <f t="shared" si="40"/>
        <v>2</v>
      </c>
    </row>
    <row r="156" spans="1:12" ht="54" customHeight="1" thickBot="1" x14ac:dyDescent="0.45">
      <c r="A156" s="121" t="s">
        <v>143</v>
      </c>
      <c r="B156" s="59"/>
      <c r="C156" s="59"/>
      <c r="D156" s="59"/>
      <c r="E156" s="56">
        <f t="shared" si="39"/>
        <v>-1</v>
      </c>
      <c r="F156" s="60">
        <f t="shared" si="41"/>
        <v>-3</v>
      </c>
      <c r="G156" s="59"/>
      <c r="H156" s="59"/>
      <c r="I156" s="50"/>
      <c r="J156" s="34"/>
      <c r="K156" s="58">
        <v>3</v>
      </c>
      <c r="L156" s="58">
        <f t="shared" si="40"/>
        <v>3</v>
      </c>
    </row>
    <row r="157" spans="1:12" ht="54" customHeight="1" thickBot="1" x14ac:dyDescent="0.45">
      <c r="A157" s="118" t="s">
        <v>144</v>
      </c>
      <c r="B157" s="55"/>
      <c r="C157" s="55"/>
      <c r="D157" s="55"/>
      <c r="E157" s="56">
        <f t="shared" si="39"/>
        <v>-1</v>
      </c>
      <c r="F157" s="57">
        <f t="shared" si="41"/>
        <v>-3</v>
      </c>
      <c r="G157" s="55"/>
      <c r="H157" s="55"/>
      <c r="I157" s="50"/>
      <c r="J157" s="34"/>
      <c r="K157" s="58">
        <v>3</v>
      </c>
      <c r="L157" s="58">
        <f t="shared" si="40"/>
        <v>3</v>
      </c>
    </row>
    <row r="158" spans="1:12" ht="54" customHeight="1" thickBot="1" x14ac:dyDescent="0.45">
      <c r="A158" s="121" t="s">
        <v>145</v>
      </c>
      <c r="B158" s="59"/>
      <c r="C158" s="59"/>
      <c r="D158" s="59"/>
      <c r="E158" s="56">
        <f t="shared" si="39"/>
        <v>-1</v>
      </c>
      <c r="F158" s="60">
        <f t="shared" si="41"/>
        <v>-3</v>
      </c>
      <c r="G158" s="59"/>
      <c r="H158" s="59"/>
      <c r="I158" s="50"/>
      <c r="J158" s="34"/>
      <c r="K158" s="58">
        <v>3</v>
      </c>
      <c r="L158" s="58">
        <f t="shared" si="40"/>
        <v>3</v>
      </c>
    </row>
    <row r="159" spans="1:12" ht="54" customHeight="1" thickBot="1" x14ac:dyDescent="0.45">
      <c r="A159" s="118" t="s">
        <v>146</v>
      </c>
      <c r="B159" s="55"/>
      <c r="C159" s="55"/>
      <c r="D159" s="55"/>
      <c r="E159" s="56">
        <f t="shared" si="39"/>
        <v>-1</v>
      </c>
      <c r="F159" s="57">
        <f t="shared" si="41"/>
        <v>-2</v>
      </c>
      <c r="G159" s="55"/>
      <c r="H159" s="55"/>
      <c r="I159" s="50"/>
      <c r="J159" s="34"/>
      <c r="K159" s="58">
        <v>2</v>
      </c>
      <c r="L159" s="58">
        <f t="shared" si="40"/>
        <v>2</v>
      </c>
    </row>
    <row r="160" spans="1:12" ht="54" customHeight="1" thickBot="1" x14ac:dyDescent="0.45">
      <c r="A160" s="121" t="s">
        <v>147</v>
      </c>
      <c r="B160" s="59"/>
      <c r="C160" s="59"/>
      <c r="D160" s="59"/>
      <c r="E160" s="56">
        <f t="shared" si="39"/>
        <v>-1</v>
      </c>
      <c r="F160" s="60">
        <f t="shared" si="41"/>
        <v>-3</v>
      </c>
      <c r="G160" s="59"/>
      <c r="H160" s="59"/>
      <c r="I160" s="50"/>
      <c r="J160" s="34"/>
      <c r="K160" s="58">
        <v>3</v>
      </c>
      <c r="L160" s="58">
        <f t="shared" si="40"/>
        <v>3</v>
      </c>
    </row>
    <row r="161" spans="1:12" ht="54" customHeight="1" thickBot="1" x14ac:dyDescent="0.45">
      <c r="A161" s="118" t="s">
        <v>148</v>
      </c>
      <c r="B161" s="55"/>
      <c r="C161" s="55"/>
      <c r="D161" s="55"/>
      <c r="E161" s="56">
        <f t="shared" si="39"/>
        <v>-1</v>
      </c>
      <c r="F161" s="57">
        <f t="shared" si="41"/>
        <v>-2</v>
      </c>
      <c r="G161" s="55"/>
      <c r="H161" s="55"/>
      <c r="I161" s="50"/>
      <c r="J161" s="34"/>
      <c r="K161" s="58">
        <v>2</v>
      </c>
      <c r="L161" s="58">
        <f t="shared" si="40"/>
        <v>2</v>
      </c>
    </row>
    <row r="162" spans="1:12" ht="54" customHeight="1" thickBot="1" x14ac:dyDescent="0.45">
      <c r="A162" s="121" t="s">
        <v>149</v>
      </c>
      <c r="B162" s="59"/>
      <c r="C162" s="59"/>
      <c r="D162" s="59"/>
      <c r="E162" s="56">
        <f t="shared" si="39"/>
        <v>-1</v>
      </c>
      <c r="F162" s="60">
        <f t="shared" si="41"/>
        <v>-3</v>
      </c>
      <c r="G162" s="59"/>
      <c r="H162" s="59"/>
      <c r="I162" s="50"/>
      <c r="J162" s="34"/>
      <c r="K162" s="58">
        <v>3</v>
      </c>
      <c r="L162" s="58">
        <f t="shared" si="40"/>
        <v>3</v>
      </c>
    </row>
    <row r="163" spans="1:12" ht="54" customHeight="1" thickBot="1" x14ac:dyDescent="0.45">
      <c r="A163" s="118" t="s">
        <v>150</v>
      </c>
      <c r="B163" s="55"/>
      <c r="C163" s="55"/>
      <c r="D163" s="55"/>
      <c r="E163" s="56">
        <f t="shared" si="39"/>
        <v>-1</v>
      </c>
      <c r="F163" s="57">
        <f t="shared" si="41"/>
        <v>-2</v>
      </c>
      <c r="G163" s="55"/>
      <c r="H163" s="55"/>
      <c r="I163" s="50"/>
      <c r="J163" s="34"/>
      <c r="K163" s="58">
        <v>2</v>
      </c>
      <c r="L163" s="58">
        <f t="shared" si="40"/>
        <v>2</v>
      </c>
    </row>
    <row r="164" spans="1:12" ht="54" customHeight="1" thickBot="1" x14ac:dyDescent="0.45">
      <c r="A164" s="121" t="s">
        <v>151</v>
      </c>
      <c r="B164" s="59"/>
      <c r="C164" s="59"/>
      <c r="D164" s="59"/>
      <c r="E164" s="56">
        <f t="shared" si="39"/>
        <v>-1</v>
      </c>
      <c r="F164" s="60">
        <f t="shared" si="41"/>
        <v>-3</v>
      </c>
      <c r="G164" s="59"/>
      <c r="H164" s="59"/>
      <c r="I164" s="50"/>
      <c r="J164" s="34"/>
      <c r="K164" s="58">
        <v>3</v>
      </c>
      <c r="L164" s="58">
        <f t="shared" si="40"/>
        <v>3</v>
      </c>
    </row>
    <row r="165" spans="1:12" ht="3.75" customHeight="1" x14ac:dyDescent="0.4">
      <c r="A165" s="61"/>
      <c r="B165" s="61"/>
      <c r="C165" s="61"/>
      <c r="D165" s="61"/>
      <c r="E165" s="61"/>
      <c r="F165" s="61"/>
      <c r="G165" s="125"/>
      <c r="H165" s="125"/>
      <c r="I165" s="50"/>
      <c r="J165" s="34"/>
      <c r="K165" s="62"/>
      <c r="L165" s="34"/>
    </row>
    <row r="166" spans="1:12" ht="19.2" thickBot="1" x14ac:dyDescent="0.45">
      <c r="A166" s="61"/>
      <c r="B166" s="34"/>
      <c r="C166" s="70"/>
      <c r="D166" s="70"/>
      <c r="E166" s="70" t="s">
        <v>27</v>
      </c>
      <c r="F166" s="114">
        <f>SUM(F143:F164)</f>
        <v>-56</v>
      </c>
      <c r="G166" s="133"/>
      <c r="H166" s="133"/>
      <c r="I166" s="50"/>
      <c r="J166" s="66" t="s">
        <v>22</v>
      </c>
      <c r="K166" s="48">
        <f>SUM(K143:K164)</f>
        <v>56</v>
      </c>
      <c r="L166" s="48">
        <f>SUM(L143:L164)</f>
        <v>56</v>
      </c>
    </row>
    <row r="167" spans="1:12" ht="19.2" thickBot="1" x14ac:dyDescent="0.45">
      <c r="A167" s="61"/>
      <c r="B167" s="67"/>
      <c r="C167" s="67"/>
      <c r="D167" s="67"/>
      <c r="E167" s="70" t="s">
        <v>24</v>
      </c>
      <c r="F167" s="115">
        <f>(F166+L166)/(2*L166)*100</f>
        <v>0</v>
      </c>
      <c r="G167" s="133"/>
      <c r="H167" s="133"/>
      <c r="I167" s="50"/>
      <c r="J167" s="34"/>
      <c r="K167" s="48"/>
      <c r="L167" s="34"/>
    </row>
    <row r="168" spans="1:12" ht="19.2" thickBot="1" x14ac:dyDescent="0.45">
      <c r="A168" s="61"/>
      <c r="B168" s="67"/>
      <c r="C168" s="67"/>
      <c r="D168" s="67"/>
      <c r="E168" s="68"/>
      <c r="F168" s="71"/>
      <c r="G168" s="133"/>
      <c r="H168" s="133"/>
      <c r="I168" s="50"/>
      <c r="J168" s="34"/>
      <c r="K168" s="48"/>
      <c r="L168" s="34"/>
    </row>
    <row r="169" spans="1:12" ht="19.2" thickBot="1" x14ac:dyDescent="0.45">
      <c r="A169" s="51" t="s">
        <v>152</v>
      </c>
      <c r="B169" s="52" t="s">
        <v>20</v>
      </c>
      <c r="C169" s="52" t="s">
        <v>21</v>
      </c>
      <c r="D169" s="52" t="s">
        <v>25</v>
      </c>
      <c r="E169" s="53" t="s">
        <v>4</v>
      </c>
      <c r="F169" s="54" t="s">
        <v>3</v>
      </c>
      <c r="G169" s="129" t="s">
        <v>28</v>
      </c>
      <c r="H169" s="129" t="s">
        <v>29</v>
      </c>
      <c r="I169" s="50"/>
      <c r="J169" s="34"/>
      <c r="K169" s="48" t="s">
        <v>15</v>
      </c>
      <c r="L169" s="34" t="s">
        <v>26</v>
      </c>
    </row>
    <row r="170" spans="1:12" ht="54" customHeight="1" thickBot="1" x14ac:dyDescent="0.45">
      <c r="A170" s="118" t="s">
        <v>153</v>
      </c>
      <c r="B170" s="55"/>
      <c r="C170" s="55"/>
      <c r="D170" s="55"/>
      <c r="E170" s="56">
        <f t="shared" ref="E170:E171" si="42">IF(OR(AND(B170&lt;&gt;"",C170&lt;&gt;""),AND(B170&lt;&gt;"",D170&lt;&gt;""),AND(C170&lt;&gt;"",D170&lt;&gt;"")),0,IF(B170&lt;&gt;"",1,IF(D170&lt;&gt;"",0,-1)))</f>
        <v>-1</v>
      </c>
      <c r="F170" s="57">
        <f>E170*K170</f>
        <v>-3</v>
      </c>
      <c r="G170" s="55"/>
      <c r="H170" s="55"/>
      <c r="I170" s="50"/>
      <c r="J170" s="34"/>
      <c r="K170" s="58">
        <v>3</v>
      </c>
      <c r="L170" s="58">
        <f t="shared" ref="L170:L171" si="43">ABS(F170)</f>
        <v>3</v>
      </c>
    </row>
    <row r="171" spans="1:12" ht="54" customHeight="1" thickBot="1" x14ac:dyDescent="0.45">
      <c r="A171" s="121" t="s">
        <v>154</v>
      </c>
      <c r="B171" s="59"/>
      <c r="C171" s="59"/>
      <c r="D171" s="59"/>
      <c r="E171" s="56">
        <f t="shared" si="42"/>
        <v>-1</v>
      </c>
      <c r="F171" s="60">
        <f t="shared" ref="F171" si="44">E171*K171</f>
        <v>-2</v>
      </c>
      <c r="G171" s="59"/>
      <c r="H171" s="59"/>
      <c r="I171" s="50"/>
      <c r="J171" s="34"/>
      <c r="K171" s="58">
        <v>2</v>
      </c>
      <c r="L171" s="58">
        <f t="shared" si="43"/>
        <v>2</v>
      </c>
    </row>
    <row r="172" spans="1:12" ht="3.75" customHeight="1" x14ac:dyDescent="0.4">
      <c r="A172" s="61"/>
      <c r="B172" s="61"/>
      <c r="C172" s="61"/>
      <c r="D172" s="61"/>
      <c r="E172" s="61"/>
      <c r="F172" s="61"/>
      <c r="G172" s="125"/>
      <c r="H172" s="125"/>
      <c r="I172" s="50"/>
      <c r="J172" s="34"/>
      <c r="K172" s="62"/>
      <c r="L172" s="34"/>
    </row>
    <row r="173" spans="1:12" ht="19.2" thickBot="1" x14ac:dyDescent="0.45">
      <c r="A173" s="61"/>
      <c r="B173" s="34"/>
      <c r="C173" s="70"/>
      <c r="D173" s="70"/>
      <c r="E173" s="70" t="s">
        <v>27</v>
      </c>
      <c r="F173" s="114">
        <f>SUM(F170:F171)</f>
        <v>-5</v>
      </c>
      <c r="G173" s="133"/>
      <c r="H173" s="133"/>
      <c r="I173" s="50"/>
      <c r="J173" s="66" t="s">
        <v>22</v>
      </c>
      <c r="K173" s="48">
        <f>SUM(K170:K171)</f>
        <v>5</v>
      </c>
      <c r="L173" s="48">
        <f>SUM(L170:L171)</f>
        <v>5</v>
      </c>
    </row>
    <row r="174" spans="1:12" ht="19.2" thickBot="1" x14ac:dyDescent="0.45">
      <c r="A174" s="61"/>
      <c r="B174" s="67"/>
      <c r="C174" s="67"/>
      <c r="D174" s="67"/>
      <c r="E174" s="70" t="s">
        <v>24</v>
      </c>
      <c r="F174" s="115">
        <f>(F173+L173)/(2*L173)*100</f>
        <v>0</v>
      </c>
      <c r="G174" s="133"/>
      <c r="H174" s="133"/>
      <c r="I174" s="50"/>
      <c r="J174" s="34"/>
      <c r="K174" s="48"/>
      <c r="L174" s="34"/>
    </row>
    <row r="175" spans="1:12" ht="19.2" thickBot="1" x14ac:dyDescent="0.45">
      <c r="A175" s="61"/>
      <c r="B175" s="67"/>
      <c r="C175" s="67"/>
      <c r="D175" s="67"/>
      <c r="E175" s="68"/>
      <c r="F175" s="71"/>
      <c r="G175" s="133"/>
      <c r="H175" s="133"/>
      <c r="I175" s="50"/>
      <c r="J175" s="34"/>
      <c r="K175" s="48"/>
      <c r="L175" s="34"/>
    </row>
    <row r="176" spans="1:12" ht="19.2" thickBot="1" x14ac:dyDescent="0.45">
      <c r="A176" s="51" t="s">
        <v>155</v>
      </c>
      <c r="B176" s="52" t="s">
        <v>20</v>
      </c>
      <c r="C176" s="52" t="s">
        <v>21</v>
      </c>
      <c r="D176" s="52" t="s">
        <v>25</v>
      </c>
      <c r="E176" s="53" t="s">
        <v>4</v>
      </c>
      <c r="F176" s="54" t="s">
        <v>3</v>
      </c>
      <c r="G176" s="129" t="s">
        <v>28</v>
      </c>
      <c r="H176" s="129" t="s">
        <v>29</v>
      </c>
      <c r="I176" s="50"/>
      <c r="J176" s="34"/>
      <c r="K176" s="48" t="s">
        <v>15</v>
      </c>
      <c r="L176" s="34" t="s">
        <v>26</v>
      </c>
    </row>
    <row r="177" spans="1:12" ht="54.75" customHeight="1" thickBot="1" x14ac:dyDescent="0.45">
      <c r="A177" s="118" t="s">
        <v>156</v>
      </c>
      <c r="B177" s="55"/>
      <c r="C177" s="55"/>
      <c r="D177" s="55"/>
      <c r="E177" s="56">
        <f t="shared" ref="E177:E178" si="45">IF(OR(AND(B177&lt;&gt;"",C177&lt;&gt;""),AND(B177&lt;&gt;"",D177&lt;&gt;""),AND(C177&lt;&gt;"",D177&lt;&gt;"")),0,IF(B177&lt;&gt;"",1,IF(D177&lt;&gt;"",0,-1)))</f>
        <v>-1</v>
      </c>
      <c r="F177" s="57">
        <f>E177*K177</f>
        <v>-2</v>
      </c>
      <c r="G177" s="55"/>
      <c r="H177" s="55"/>
      <c r="I177" s="50"/>
      <c r="J177" s="34"/>
      <c r="K177" s="58">
        <v>2</v>
      </c>
      <c r="L177" s="58">
        <f t="shared" ref="L177:L178" si="46">ABS(F177)</f>
        <v>2</v>
      </c>
    </row>
    <row r="178" spans="1:12" ht="54.75" customHeight="1" thickBot="1" x14ac:dyDescent="0.45">
      <c r="A178" s="121" t="s">
        <v>157</v>
      </c>
      <c r="B178" s="59"/>
      <c r="C178" s="59"/>
      <c r="D178" s="59"/>
      <c r="E178" s="56">
        <f t="shared" si="45"/>
        <v>-1</v>
      </c>
      <c r="F178" s="60">
        <f t="shared" ref="F178:F179" si="47">E178*K178</f>
        <v>-2</v>
      </c>
      <c r="G178" s="59"/>
      <c r="H178" s="59"/>
      <c r="I178" s="50"/>
      <c r="J178" s="34"/>
      <c r="K178" s="58">
        <v>2</v>
      </c>
      <c r="L178" s="58">
        <f t="shared" si="46"/>
        <v>2</v>
      </c>
    </row>
    <row r="179" spans="1:12" ht="54.75" customHeight="1" thickBot="1" x14ac:dyDescent="0.45">
      <c r="A179" s="118" t="s">
        <v>158</v>
      </c>
      <c r="B179" s="55"/>
      <c r="C179" s="55"/>
      <c r="D179" s="55"/>
      <c r="E179" s="56">
        <f t="shared" ref="E179:E187" si="48">IF(OR(AND(B179&lt;&gt;"",C179&lt;&gt;""),AND(B179&lt;&gt;"",D179&lt;&gt;""),AND(C179&lt;&gt;"",D179&lt;&gt;"")),0,IF(B179&lt;&gt;"",1,IF(D179&lt;&gt;"",0,-1)))</f>
        <v>-1</v>
      </c>
      <c r="F179" s="57">
        <f t="shared" si="47"/>
        <v>-3</v>
      </c>
      <c r="G179" s="55"/>
      <c r="H179" s="55"/>
      <c r="I179" s="50"/>
      <c r="J179" s="34"/>
      <c r="K179" s="58">
        <v>3</v>
      </c>
      <c r="L179" s="58">
        <f t="shared" ref="L179:L187" si="49">ABS(F179)</f>
        <v>3</v>
      </c>
    </row>
    <row r="180" spans="1:12" ht="54.75" customHeight="1" thickBot="1" x14ac:dyDescent="0.45">
      <c r="A180" s="121" t="s">
        <v>159</v>
      </c>
      <c r="B180" s="59"/>
      <c r="C180" s="59"/>
      <c r="D180" s="59"/>
      <c r="E180" s="56">
        <f t="shared" si="48"/>
        <v>-1</v>
      </c>
      <c r="F180" s="60">
        <f t="shared" ref="F180:F187" si="50">E180*K180</f>
        <v>-2</v>
      </c>
      <c r="G180" s="59"/>
      <c r="H180" s="59"/>
      <c r="I180" s="50"/>
      <c r="J180" s="34"/>
      <c r="K180" s="58">
        <v>2</v>
      </c>
      <c r="L180" s="58">
        <f t="shared" si="49"/>
        <v>2</v>
      </c>
    </row>
    <row r="181" spans="1:12" ht="54.75" customHeight="1" thickBot="1" x14ac:dyDescent="0.45">
      <c r="A181" s="118" t="s">
        <v>160</v>
      </c>
      <c r="B181" s="55"/>
      <c r="C181" s="55"/>
      <c r="D181" s="55"/>
      <c r="E181" s="56">
        <f t="shared" si="48"/>
        <v>-1</v>
      </c>
      <c r="F181" s="57">
        <f t="shared" si="50"/>
        <v>-2</v>
      </c>
      <c r="G181" s="55"/>
      <c r="H181" s="55"/>
      <c r="I181" s="50"/>
      <c r="J181" s="34"/>
      <c r="K181" s="58">
        <v>2</v>
      </c>
      <c r="L181" s="58">
        <f t="shared" si="49"/>
        <v>2</v>
      </c>
    </row>
    <row r="182" spans="1:12" ht="54.75" customHeight="1" thickBot="1" x14ac:dyDescent="0.45">
      <c r="A182" s="121" t="s">
        <v>161</v>
      </c>
      <c r="B182" s="59"/>
      <c r="C182" s="59"/>
      <c r="D182" s="59"/>
      <c r="E182" s="56">
        <f t="shared" si="48"/>
        <v>-1</v>
      </c>
      <c r="F182" s="60">
        <f t="shared" si="50"/>
        <v>-1</v>
      </c>
      <c r="G182" s="59"/>
      <c r="H182" s="59"/>
      <c r="I182" s="50"/>
      <c r="J182" s="34"/>
      <c r="K182" s="58">
        <v>1</v>
      </c>
      <c r="L182" s="58">
        <f t="shared" si="49"/>
        <v>1</v>
      </c>
    </row>
    <row r="183" spans="1:12" ht="54.75" customHeight="1" thickBot="1" x14ac:dyDescent="0.45">
      <c r="A183" s="118" t="s">
        <v>162</v>
      </c>
      <c r="B183" s="55"/>
      <c r="C183" s="55"/>
      <c r="D183" s="55"/>
      <c r="E183" s="56">
        <f t="shared" si="48"/>
        <v>-1</v>
      </c>
      <c r="F183" s="57">
        <f t="shared" si="50"/>
        <v>-1</v>
      </c>
      <c r="G183" s="55"/>
      <c r="H183" s="55"/>
      <c r="I183" s="50"/>
      <c r="J183" s="34"/>
      <c r="K183" s="58">
        <v>1</v>
      </c>
      <c r="L183" s="58">
        <f t="shared" si="49"/>
        <v>1</v>
      </c>
    </row>
    <row r="184" spans="1:12" ht="54.75" customHeight="1" thickBot="1" x14ac:dyDescent="0.45">
      <c r="A184" s="121" t="s">
        <v>173</v>
      </c>
      <c r="B184" s="59"/>
      <c r="C184" s="59"/>
      <c r="D184" s="59"/>
      <c r="E184" s="56">
        <f t="shared" si="48"/>
        <v>-1</v>
      </c>
      <c r="F184" s="60">
        <f t="shared" si="50"/>
        <v>-1</v>
      </c>
      <c r="G184" s="59"/>
      <c r="H184" s="59"/>
      <c r="I184" s="50"/>
      <c r="J184" s="34"/>
      <c r="K184" s="58">
        <v>1</v>
      </c>
      <c r="L184" s="58">
        <f t="shared" si="49"/>
        <v>1</v>
      </c>
    </row>
    <row r="185" spans="1:12" ht="54.75" customHeight="1" thickBot="1" x14ac:dyDescent="0.45">
      <c r="A185" s="118" t="s">
        <v>163</v>
      </c>
      <c r="B185" s="55"/>
      <c r="C185" s="55"/>
      <c r="D185" s="55"/>
      <c r="E185" s="56">
        <f t="shared" si="48"/>
        <v>-1</v>
      </c>
      <c r="F185" s="57">
        <f t="shared" si="50"/>
        <v>-1</v>
      </c>
      <c r="G185" s="55"/>
      <c r="H185" s="55"/>
      <c r="I185" s="50"/>
      <c r="J185" s="34"/>
      <c r="K185" s="58">
        <v>1</v>
      </c>
      <c r="L185" s="58">
        <f t="shared" si="49"/>
        <v>1</v>
      </c>
    </row>
    <row r="186" spans="1:12" ht="54.75" customHeight="1" thickBot="1" x14ac:dyDescent="0.45">
      <c r="A186" s="119" t="s">
        <v>164</v>
      </c>
      <c r="B186" s="59"/>
      <c r="C186" s="59"/>
      <c r="D186" s="59"/>
      <c r="E186" s="56">
        <f t="shared" si="48"/>
        <v>-1</v>
      </c>
      <c r="F186" s="60">
        <f t="shared" si="50"/>
        <v>-2</v>
      </c>
      <c r="G186" s="59"/>
      <c r="H186" s="59"/>
      <c r="I186" s="50"/>
      <c r="J186" s="34"/>
      <c r="K186" s="58">
        <v>2</v>
      </c>
      <c r="L186" s="58">
        <f t="shared" si="49"/>
        <v>2</v>
      </c>
    </row>
    <row r="187" spans="1:12" ht="54.75" customHeight="1" thickBot="1" x14ac:dyDescent="0.45">
      <c r="A187" s="120" t="s">
        <v>165</v>
      </c>
      <c r="B187" s="55"/>
      <c r="C187" s="55"/>
      <c r="D187" s="55"/>
      <c r="E187" s="56">
        <f t="shared" si="48"/>
        <v>-1</v>
      </c>
      <c r="F187" s="57">
        <f t="shared" si="50"/>
        <v>-1</v>
      </c>
      <c r="G187" s="55"/>
      <c r="H187" s="55"/>
      <c r="I187" s="50"/>
      <c r="J187" s="34"/>
      <c r="K187" s="58">
        <v>1</v>
      </c>
      <c r="L187" s="58">
        <f t="shared" si="49"/>
        <v>1</v>
      </c>
    </row>
    <row r="188" spans="1:12" ht="3.75" customHeight="1" x14ac:dyDescent="0.4">
      <c r="A188" s="61"/>
      <c r="B188" s="61"/>
      <c r="C188" s="61"/>
      <c r="D188" s="61"/>
      <c r="E188" s="61"/>
      <c r="F188" s="61"/>
      <c r="G188" s="125"/>
      <c r="H188" s="125"/>
      <c r="I188" s="50"/>
      <c r="J188" s="34"/>
      <c r="K188" s="62"/>
      <c r="L188" s="34"/>
    </row>
    <row r="189" spans="1:12" ht="19.2" thickBot="1" x14ac:dyDescent="0.45">
      <c r="A189" s="61"/>
      <c r="B189" s="34"/>
      <c r="C189" s="70"/>
      <c r="D189" s="70"/>
      <c r="E189" s="70" t="s">
        <v>27</v>
      </c>
      <c r="F189" s="114">
        <f>SUM(F177:F187)</f>
        <v>-18</v>
      </c>
      <c r="G189" s="133"/>
      <c r="H189" s="133"/>
      <c r="I189" s="50"/>
      <c r="J189" s="66" t="s">
        <v>22</v>
      </c>
      <c r="K189" s="48">
        <f>SUM(K177:K187)</f>
        <v>18</v>
      </c>
      <c r="L189" s="48">
        <f>SUM(L177:L187)</f>
        <v>18</v>
      </c>
    </row>
    <row r="190" spans="1:12" ht="19.2" thickBot="1" x14ac:dyDescent="0.45">
      <c r="A190" s="61"/>
      <c r="B190" s="67"/>
      <c r="C190" s="67"/>
      <c r="D190" s="67"/>
      <c r="E190" s="70" t="s">
        <v>24</v>
      </c>
      <c r="F190" s="115">
        <f>(F189+L189)/(2*L189)*100</f>
        <v>0</v>
      </c>
      <c r="G190" s="133"/>
      <c r="H190" s="133"/>
      <c r="I190" s="50"/>
      <c r="J190" s="34"/>
      <c r="K190" s="48"/>
      <c r="L190" s="34"/>
    </row>
    <row r="191" spans="1:12" ht="18.600000000000001" x14ac:dyDescent="0.4">
      <c r="A191" s="72"/>
      <c r="B191" s="73"/>
      <c r="C191" s="73"/>
      <c r="D191" s="73"/>
      <c r="E191" s="74"/>
      <c r="F191" s="75"/>
      <c r="G191" s="133"/>
      <c r="H191" s="133"/>
      <c r="I191" s="50"/>
      <c r="J191" s="34"/>
      <c r="K191" s="48"/>
      <c r="L191" s="34"/>
    </row>
    <row r="192" spans="1:12" ht="19.2" thickBot="1" x14ac:dyDescent="0.45">
      <c r="A192" s="72"/>
      <c r="B192" s="73"/>
      <c r="C192" s="73"/>
      <c r="D192" s="73"/>
      <c r="E192" s="76"/>
      <c r="F192" s="77"/>
      <c r="G192" s="133"/>
      <c r="H192" s="133"/>
      <c r="I192" s="65"/>
      <c r="J192" s="34"/>
      <c r="K192" s="48"/>
      <c r="L192" s="34"/>
    </row>
    <row r="193" spans="1:12" ht="18.600000000000001" x14ac:dyDescent="0.4">
      <c r="A193" s="78"/>
      <c r="B193" s="79"/>
      <c r="C193" s="79"/>
      <c r="D193" s="79"/>
      <c r="E193" s="80"/>
      <c r="F193" s="81"/>
      <c r="G193" s="82"/>
      <c r="H193" s="83"/>
      <c r="I193" s="65"/>
      <c r="J193" s="34"/>
      <c r="K193" s="48"/>
      <c r="L193" s="34"/>
    </row>
    <row r="194" spans="1:12" ht="19.2" thickBot="1" x14ac:dyDescent="0.45">
      <c r="A194" s="84"/>
      <c r="B194" s="85"/>
      <c r="C194" s="85"/>
      <c r="D194" s="85"/>
      <c r="E194" s="86" t="s">
        <v>16</v>
      </c>
      <c r="F194" s="87">
        <f>F41+F50+F62+F89+F95+F126+F139+F166+F173+F189</f>
        <v>-244</v>
      </c>
      <c r="G194" s="88"/>
      <c r="H194" s="89"/>
      <c r="I194" s="90"/>
      <c r="J194" s="34"/>
      <c r="K194" s="62" t="s">
        <v>22</v>
      </c>
      <c r="L194" s="34"/>
    </row>
    <row r="195" spans="1:12" ht="19.2" thickBot="1" x14ac:dyDescent="0.45">
      <c r="A195" s="91"/>
      <c r="B195" s="92"/>
      <c r="C195" s="92"/>
      <c r="D195" s="92"/>
      <c r="E195" s="93" t="s">
        <v>23</v>
      </c>
      <c r="F195" s="94">
        <f>(F194+L195)/(2*L195)*100</f>
        <v>0</v>
      </c>
      <c r="G195" s="92"/>
      <c r="H195" s="95"/>
      <c r="I195" s="50"/>
      <c r="J195" s="34"/>
      <c r="K195" s="58">
        <f>K41+K50+K62+K89+K95+K126+K139+K166+K173+K189</f>
        <v>244</v>
      </c>
      <c r="L195" s="58">
        <f>L41+L50+L62+L89+L95+L126+L139+L166+L173+L189</f>
        <v>244</v>
      </c>
    </row>
    <row r="196" spans="1:12" ht="19.2" thickBot="1" x14ac:dyDescent="0.45">
      <c r="A196" s="96" t="str">
        <f>A4</f>
        <v>Conducted By:</v>
      </c>
      <c r="B196" s="92"/>
      <c r="C196" s="92"/>
      <c r="D196" s="92"/>
      <c r="E196" s="92"/>
      <c r="F196" s="97"/>
      <c r="G196" s="92"/>
      <c r="H196" s="95"/>
      <c r="I196" s="50"/>
      <c r="J196" s="34"/>
      <c r="K196" s="62"/>
      <c r="L196" s="34"/>
    </row>
    <row r="197" spans="1:12" ht="19.2" thickBot="1" x14ac:dyDescent="0.45">
      <c r="A197" s="98" t="s">
        <v>5</v>
      </c>
      <c r="B197" s="99"/>
      <c r="C197" s="100"/>
      <c r="D197" s="92"/>
      <c r="E197" s="92"/>
      <c r="F197" s="97"/>
      <c r="G197" s="92"/>
      <c r="H197" s="95"/>
      <c r="I197" s="50"/>
      <c r="J197" s="34"/>
      <c r="K197" s="62"/>
      <c r="L197" s="34"/>
    </row>
    <row r="198" spans="1:12" ht="18.600000000000001" x14ac:dyDescent="0.4">
      <c r="A198" s="101" t="s">
        <v>6</v>
      </c>
      <c r="B198" s="102" t="s">
        <v>7</v>
      </c>
      <c r="C198" s="100"/>
      <c r="D198" s="92"/>
      <c r="E198" s="34"/>
      <c r="F198" s="34"/>
      <c r="G198" s="92"/>
      <c r="H198" s="95"/>
      <c r="I198" s="50"/>
      <c r="J198" s="34"/>
      <c r="K198" s="62"/>
      <c r="L198" s="34"/>
    </row>
    <row r="199" spans="1:12" ht="18.600000000000001" x14ac:dyDescent="0.4">
      <c r="A199" s="103" t="s">
        <v>9</v>
      </c>
      <c r="B199" s="104" t="s">
        <v>0</v>
      </c>
      <c r="C199" s="105"/>
      <c r="D199" s="92"/>
      <c r="E199" s="92"/>
      <c r="F199" s="97"/>
      <c r="G199" s="92"/>
      <c r="H199" s="95"/>
      <c r="I199" s="50"/>
      <c r="J199" s="34"/>
      <c r="K199" s="62"/>
      <c r="L199" s="34"/>
    </row>
    <row r="200" spans="1:12" ht="18.600000000000001" x14ac:dyDescent="0.4">
      <c r="A200" s="106" t="s">
        <v>10</v>
      </c>
      <c r="B200" s="104" t="s">
        <v>1</v>
      </c>
      <c r="C200" s="105"/>
      <c r="D200" s="92"/>
      <c r="E200" s="92"/>
      <c r="F200" s="97"/>
      <c r="G200" s="92"/>
      <c r="H200" s="95"/>
      <c r="I200" s="50"/>
      <c r="J200" s="34"/>
      <c r="K200" s="62"/>
      <c r="L200" s="34"/>
    </row>
    <row r="201" spans="1:12" ht="18.600000000000001" x14ac:dyDescent="0.4">
      <c r="A201" s="107" t="s">
        <v>11</v>
      </c>
      <c r="B201" s="91" t="s">
        <v>2</v>
      </c>
      <c r="C201" s="95"/>
      <c r="D201" s="50"/>
      <c r="E201" s="50"/>
      <c r="F201" s="108"/>
      <c r="G201" s="50"/>
      <c r="H201" s="95"/>
      <c r="I201" s="50"/>
      <c r="J201" s="34"/>
      <c r="K201" s="62"/>
      <c r="L201" s="34"/>
    </row>
    <row r="202" spans="1:12" ht="19.2" thickBot="1" x14ac:dyDescent="0.45">
      <c r="A202" s="109" t="s">
        <v>12</v>
      </c>
      <c r="B202" s="110" t="s">
        <v>8</v>
      </c>
      <c r="C202" s="111"/>
      <c r="D202" s="50"/>
      <c r="E202" s="50"/>
      <c r="F202" s="108"/>
      <c r="G202" s="50"/>
      <c r="H202" s="95"/>
      <c r="I202" s="50"/>
      <c r="J202" s="34"/>
      <c r="K202" s="62"/>
      <c r="L202" s="34"/>
    </row>
    <row r="203" spans="1:12" ht="19.2" thickBot="1" x14ac:dyDescent="0.45">
      <c r="A203" s="110"/>
      <c r="B203" s="112"/>
      <c r="C203" s="112"/>
      <c r="D203" s="112"/>
      <c r="E203" s="112"/>
      <c r="F203" s="113"/>
      <c r="G203" s="112"/>
      <c r="H203" s="111"/>
      <c r="I203" s="50"/>
      <c r="J203" s="34"/>
      <c r="K203" s="62"/>
      <c r="L203" s="34"/>
    </row>
    <row r="205" spans="1:12" x14ac:dyDescent="0.35">
      <c r="K205" s="24"/>
    </row>
    <row r="206" spans="1:12" x14ac:dyDescent="0.35">
      <c r="K206" s="24"/>
    </row>
    <row r="207" spans="1:12" x14ac:dyDescent="0.35">
      <c r="K207" s="24"/>
    </row>
  </sheetData>
  <sheetProtection password="CD7D" sheet="1" objects="1" scenarios="1" selectLockedCells="1"/>
  <mergeCells count="8">
    <mergeCell ref="A17:H17"/>
    <mergeCell ref="A15:H15"/>
    <mergeCell ref="A16:H16"/>
    <mergeCell ref="C3:H8"/>
    <mergeCell ref="A2:H2"/>
    <mergeCell ref="A11:H11"/>
    <mergeCell ref="A12:H12"/>
    <mergeCell ref="A13:H13"/>
  </mergeCells>
  <conditionalFormatting sqref="F195">
    <cfRule type="cellIs" dxfId="714" priority="86" operator="greaterThanOrEqual">
      <formula>95</formula>
    </cfRule>
    <cfRule type="cellIs" dxfId="713" priority="87" operator="between">
      <formula>85</formula>
      <formula>94.9</formula>
    </cfRule>
    <cfRule type="cellIs" dxfId="712" priority="88" operator="between">
      <formula>75</formula>
      <formula>84.9</formula>
    </cfRule>
    <cfRule type="cellIs" dxfId="711" priority="89" operator="between">
      <formula>51</formula>
      <formula>74.9</formula>
    </cfRule>
    <cfRule type="cellIs" dxfId="710" priority="90" operator="lessThanOrEqual">
      <formula>50.9</formula>
    </cfRule>
  </conditionalFormatting>
  <conditionalFormatting sqref="F51">
    <cfRule type="cellIs" dxfId="709" priority="81" operator="greaterThanOrEqual">
      <formula>95</formula>
    </cfRule>
    <cfRule type="cellIs" dxfId="708" priority="82" operator="between">
      <formula>85</formula>
      <formula>94.9</formula>
    </cfRule>
    <cfRule type="cellIs" dxfId="707" priority="83" operator="between">
      <formula>75</formula>
      <formula>84.9</formula>
    </cfRule>
    <cfRule type="cellIs" dxfId="706" priority="84" operator="between">
      <formula>51</formula>
      <formula>74.9</formula>
    </cfRule>
    <cfRule type="cellIs" dxfId="705" priority="85" operator="lessThanOrEqual">
      <formula>50.9</formula>
    </cfRule>
  </conditionalFormatting>
  <conditionalFormatting sqref="F42">
    <cfRule type="cellIs" dxfId="704" priority="76" operator="greaterThanOrEqual">
      <formula>95</formula>
    </cfRule>
    <cfRule type="cellIs" dxfId="703" priority="77" operator="between">
      <formula>85</formula>
      <formula>94.9</formula>
    </cfRule>
    <cfRule type="cellIs" dxfId="702" priority="78" operator="between">
      <formula>75</formula>
      <formula>84.9</formula>
    </cfRule>
    <cfRule type="cellIs" dxfId="701" priority="79" operator="between">
      <formula>51</formula>
      <formula>74.9</formula>
    </cfRule>
    <cfRule type="cellIs" dxfId="700" priority="80" operator="lessThanOrEqual">
      <formula>50.9</formula>
    </cfRule>
  </conditionalFormatting>
  <conditionalFormatting sqref="F63">
    <cfRule type="cellIs" dxfId="699" priority="71" operator="greaterThanOrEqual">
      <formula>95</formula>
    </cfRule>
    <cfRule type="cellIs" dxfId="698" priority="72" operator="between">
      <formula>85</formula>
      <formula>94.9</formula>
    </cfRule>
    <cfRule type="cellIs" dxfId="697" priority="73" operator="between">
      <formula>75</formula>
      <formula>84.9</formula>
    </cfRule>
    <cfRule type="cellIs" dxfId="696" priority="74" operator="between">
      <formula>51</formula>
      <formula>74.9</formula>
    </cfRule>
    <cfRule type="cellIs" dxfId="695" priority="75" operator="lessThanOrEqual">
      <formula>50.9</formula>
    </cfRule>
  </conditionalFormatting>
  <conditionalFormatting sqref="F90">
    <cfRule type="cellIs" dxfId="694" priority="56" operator="greaterThanOrEqual">
      <formula>95</formula>
    </cfRule>
    <cfRule type="cellIs" dxfId="693" priority="57" operator="between">
      <formula>85</formula>
      <formula>94.9</formula>
    </cfRule>
    <cfRule type="cellIs" dxfId="692" priority="58" operator="between">
      <formula>75</formula>
      <formula>84.9</formula>
    </cfRule>
    <cfRule type="cellIs" dxfId="691" priority="59" operator="between">
      <formula>51</formula>
      <formula>74.9</formula>
    </cfRule>
    <cfRule type="cellIs" dxfId="690" priority="60" operator="lessThanOrEqual">
      <formula>50.9</formula>
    </cfRule>
  </conditionalFormatting>
  <conditionalFormatting sqref="F96">
    <cfRule type="cellIs" dxfId="689" priority="46" operator="greaterThanOrEqual">
      <formula>95</formula>
    </cfRule>
    <cfRule type="cellIs" dxfId="688" priority="47" operator="between">
      <formula>85</formula>
      <formula>94.9</formula>
    </cfRule>
    <cfRule type="cellIs" dxfId="687" priority="48" operator="between">
      <formula>75</formula>
      <formula>84.9</formula>
    </cfRule>
    <cfRule type="cellIs" dxfId="686" priority="49" operator="between">
      <formula>51</formula>
      <formula>74.9</formula>
    </cfRule>
    <cfRule type="cellIs" dxfId="685" priority="50" operator="lessThanOrEqual">
      <formula>50.9</formula>
    </cfRule>
  </conditionalFormatting>
  <conditionalFormatting sqref="F140">
    <cfRule type="cellIs" dxfId="684" priority="31" operator="greaterThanOrEqual">
      <formula>95</formula>
    </cfRule>
    <cfRule type="cellIs" dxfId="683" priority="32" operator="between">
      <formula>85</formula>
      <formula>94.9</formula>
    </cfRule>
    <cfRule type="cellIs" dxfId="682" priority="33" operator="between">
      <formula>75</formula>
      <formula>84.9</formula>
    </cfRule>
    <cfRule type="cellIs" dxfId="681" priority="34" operator="between">
      <formula>51</formula>
      <formula>74.9</formula>
    </cfRule>
    <cfRule type="cellIs" dxfId="680" priority="35" operator="lessThanOrEqual">
      <formula>50.9</formula>
    </cfRule>
  </conditionalFormatting>
  <conditionalFormatting sqref="F127">
    <cfRule type="cellIs" dxfId="679" priority="36" operator="greaterThanOrEqual">
      <formula>95</formula>
    </cfRule>
    <cfRule type="cellIs" dxfId="678" priority="37" operator="between">
      <formula>85</formula>
      <formula>94.9</formula>
    </cfRule>
    <cfRule type="cellIs" dxfId="677" priority="38" operator="between">
      <formula>75</formula>
      <formula>84.9</formula>
    </cfRule>
    <cfRule type="cellIs" dxfId="676" priority="39" operator="between">
      <formula>51</formula>
      <formula>74.9</formula>
    </cfRule>
    <cfRule type="cellIs" dxfId="675" priority="40" operator="lessThanOrEqual">
      <formula>50.9</formula>
    </cfRule>
  </conditionalFormatting>
  <conditionalFormatting sqref="F174">
    <cfRule type="cellIs" dxfId="674" priority="6" operator="greaterThanOrEqual">
      <formula>95</formula>
    </cfRule>
    <cfRule type="cellIs" dxfId="673" priority="7" operator="between">
      <formula>85</formula>
      <formula>94.9</formula>
    </cfRule>
    <cfRule type="cellIs" dxfId="672" priority="8" operator="between">
      <formula>75</formula>
      <formula>84.9</formula>
    </cfRule>
    <cfRule type="cellIs" dxfId="671" priority="9" operator="between">
      <formula>51</formula>
      <formula>74.9</formula>
    </cfRule>
    <cfRule type="cellIs" dxfId="670" priority="10" operator="lessThanOrEqual">
      <formula>50.9</formula>
    </cfRule>
  </conditionalFormatting>
  <conditionalFormatting sqref="F167">
    <cfRule type="cellIs" dxfId="669" priority="11" operator="greaterThanOrEqual">
      <formula>95</formula>
    </cfRule>
    <cfRule type="cellIs" dxfId="668" priority="12" operator="between">
      <formula>85</formula>
      <formula>94.9</formula>
    </cfRule>
    <cfRule type="cellIs" dxfId="667" priority="13" operator="between">
      <formula>75</formula>
      <formula>84.9</formula>
    </cfRule>
    <cfRule type="cellIs" dxfId="666" priority="14" operator="between">
      <formula>51</formula>
      <formula>74.9</formula>
    </cfRule>
    <cfRule type="cellIs" dxfId="665" priority="15" operator="lessThanOrEqual">
      <formula>50.9</formula>
    </cfRule>
  </conditionalFormatting>
  <conditionalFormatting sqref="F190">
    <cfRule type="cellIs" dxfId="664" priority="1" operator="greaterThanOrEqual">
      <formula>95</formula>
    </cfRule>
    <cfRule type="cellIs" dxfId="663" priority="2" operator="between">
      <formula>85</formula>
      <formula>94.9</formula>
    </cfRule>
    <cfRule type="cellIs" dxfId="662" priority="3" operator="between">
      <formula>75</formula>
      <formula>84.9</formula>
    </cfRule>
    <cfRule type="cellIs" dxfId="661" priority="4" operator="between">
      <formula>51</formula>
      <formula>74.9</formula>
    </cfRule>
    <cfRule type="cellIs" dxfId="660" priority="5" operator="lessThanOrEqual">
      <formula>50.9</formula>
    </cfRule>
  </conditionalFormatting>
  <pageMargins left="0.23622047244094491" right="0.23622047244094491" top="0.39370078740157483" bottom="0.35433070866141736" header="0" footer="0.31496062992125984"/>
  <pageSetup paperSize="9" scale="45" fitToHeight="0" orientation="portrait" r:id="rId1"/>
  <rowBreaks count="1" manualBreakCount="1">
    <brk id="192" max="16383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07"/>
  <sheetViews>
    <sheetView showGridLines="0" zoomScale="50" zoomScaleNormal="50" workbookViewId="0">
      <pane ySplit="19" topLeftCell="A20" activePane="bottomLeft" state="frozen"/>
      <selection pane="bottomLeft" activeCell="A6" sqref="A6"/>
    </sheetView>
  </sheetViews>
  <sheetFormatPr defaultColWidth="8.77734375" defaultRowHeight="15" x14ac:dyDescent="0.35"/>
  <cols>
    <col min="1" max="1" width="51.44140625" style="16" customWidth="1"/>
    <col min="2" max="2" width="7.21875" style="16" customWidth="1"/>
    <col min="3" max="4" width="7" style="16" customWidth="1"/>
    <col min="5" max="5" width="7.21875" style="16" customWidth="1"/>
    <col min="6" max="6" width="17.21875" style="22" customWidth="1"/>
    <col min="7" max="8" width="60.77734375" style="16" customWidth="1"/>
    <col min="9" max="9" width="8.77734375" style="16" customWidth="1"/>
    <col min="10" max="10" width="8.77734375" style="16"/>
    <col min="11" max="11" width="8.77734375" style="23" customWidth="1"/>
    <col min="12" max="12" width="9.77734375" style="16" bestFit="1" customWidth="1"/>
    <col min="13" max="16384" width="8.77734375" style="16"/>
  </cols>
  <sheetData>
    <row r="1" spans="1:12" ht="8.5500000000000007" customHeight="1" x14ac:dyDescent="0.4">
      <c r="A1" s="17"/>
      <c r="B1" s="17"/>
      <c r="C1" s="17"/>
      <c r="D1" s="17"/>
      <c r="E1" s="17"/>
      <c r="F1" s="21"/>
      <c r="G1" s="17"/>
      <c r="H1" s="17"/>
      <c r="I1" s="17"/>
    </row>
    <row r="2" spans="1:12" ht="33.75" customHeight="1" thickBot="1" x14ac:dyDescent="0.45">
      <c r="A2" s="143" t="s">
        <v>174</v>
      </c>
      <c r="B2" s="143"/>
      <c r="C2" s="143"/>
      <c r="D2" s="143"/>
      <c r="E2" s="143"/>
      <c r="F2" s="143"/>
      <c r="G2" s="143"/>
      <c r="H2" s="143"/>
      <c r="J2" s="32"/>
    </row>
    <row r="3" spans="1:12" s="34" customFormat="1" ht="27.45" customHeight="1" thickBot="1" x14ac:dyDescent="0.45">
      <c r="A3" s="41" t="s">
        <v>35</v>
      </c>
      <c r="B3" s="18"/>
      <c r="C3" s="147" t="s">
        <v>179</v>
      </c>
      <c r="D3" s="148"/>
      <c r="E3" s="148"/>
      <c r="F3" s="148"/>
      <c r="G3" s="148"/>
      <c r="H3" s="148"/>
      <c r="I3" s="18"/>
      <c r="J3" s="18"/>
      <c r="K3" s="20"/>
      <c r="L3" s="18"/>
    </row>
    <row r="4" spans="1:12" s="34" customFormat="1" ht="25.2" customHeight="1" thickBot="1" x14ac:dyDescent="0.45">
      <c r="A4" s="41" t="s">
        <v>17</v>
      </c>
      <c r="B4" s="18"/>
      <c r="C4" s="148"/>
      <c r="D4" s="148"/>
      <c r="E4" s="148"/>
      <c r="F4" s="148"/>
      <c r="G4" s="148"/>
      <c r="H4" s="148"/>
      <c r="I4" s="35"/>
      <c r="J4" s="35"/>
      <c r="K4" s="35"/>
      <c r="L4" s="35"/>
    </row>
    <row r="5" spans="1:12" s="34" customFormat="1" ht="24" customHeight="1" thickBot="1" x14ac:dyDescent="0.45">
      <c r="A5" s="41" t="s">
        <v>14</v>
      </c>
      <c r="B5" s="18"/>
      <c r="C5" s="148"/>
      <c r="D5" s="148"/>
      <c r="E5" s="148"/>
      <c r="F5" s="148"/>
      <c r="G5" s="148"/>
      <c r="H5" s="148"/>
      <c r="I5" s="35"/>
      <c r="J5" s="35"/>
      <c r="K5" s="35"/>
      <c r="L5" s="35"/>
    </row>
    <row r="6" spans="1:12" s="34" customFormat="1" ht="24" customHeight="1" x14ac:dyDescent="0.4">
      <c r="A6" s="40"/>
      <c r="B6" s="18"/>
      <c r="C6" s="148"/>
      <c r="D6" s="148"/>
      <c r="E6" s="148"/>
      <c r="F6" s="148"/>
      <c r="G6" s="148"/>
      <c r="H6" s="148"/>
      <c r="I6" s="35"/>
      <c r="J6" s="35"/>
      <c r="K6" s="35"/>
      <c r="L6" s="35"/>
    </row>
    <row r="7" spans="1:12" s="34" customFormat="1" ht="24" customHeight="1" x14ac:dyDescent="0.4">
      <c r="C7" s="148"/>
      <c r="D7" s="148"/>
      <c r="E7" s="148"/>
      <c r="F7" s="148"/>
      <c r="G7" s="148"/>
      <c r="H7" s="148"/>
      <c r="I7" s="35"/>
      <c r="J7" s="35"/>
      <c r="K7" s="35"/>
      <c r="L7" s="35"/>
    </row>
    <row r="8" spans="1:12" s="34" customFormat="1" ht="24" customHeight="1" x14ac:dyDescent="0.4">
      <c r="C8" s="148"/>
      <c r="D8" s="148"/>
      <c r="E8" s="148"/>
      <c r="F8" s="148"/>
      <c r="G8" s="148"/>
      <c r="H8" s="148"/>
      <c r="I8" s="35"/>
      <c r="J8" s="35"/>
      <c r="K8" s="35"/>
      <c r="L8" s="35"/>
    </row>
    <row r="9" spans="1:12" ht="5.55" customHeight="1" thickBot="1" x14ac:dyDescent="0.45">
      <c r="A9" s="17"/>
      <c r="B9" s="17"/>
      <c r="C9" s="33"/>
      <c r="D9" s="33"/>
      <c r="E9" s="33"/>
      <c r="F9" s="33"/>
      <c r="G9" s="33"/>
      <c r="H9" s="17"/>
      <c r="I9" s="17"/>
    </row>
    <row r="10" spans="1:12" ht="19.5" thickBot="1" x14ac:dyDescent="0.55000000000000004">
      <c r="A10" s="42" t="s">
        <v>175</v>
      </c>
      <c r="B10" s="43"/>
      <c r="C10" s="43"/>
      <c r="D10" s="43"/>
      <c r="E10" s="44"/>
      <c r="F10" s="45"/>
      <c r="G10" s="43"/>
      <c r="H10" s="46"/>
      <c r="I10" s="47"/>
      <c r="J10" s="34"/>
      <c r="K10" s="48"/>
      <c r="L10" s="34"/>
    </row>
    <row r="11" spans="1:12" ht="19.05" x14ac:dyDescent="0.5">
      <c r="A11" s="144"/>
      <c r="B11" s="145"/>
      <c r="C11" s="145"/>
      <c r="D11" s="145"/>
      <c r="E11" s="145"/>
      <c r="F11" s="145"/>
      <c r="G11" s="145"/>
      <c r="H11" s="146"/>
      <c r="I11" s="49"/>
      <c r="J11" s="34"/>
      <c r="K11" s="48"/>
      <c r="L11" s="34"/>
    </row>
    <row r="12" spans="1:12" ht="19.05" x14ac:dyDescent="0.5">
      <c r="A12" s="140"/>
      <c r="B12" s="141"/>
      <c r="C12" s="141"/>
      <c r="D12" s="141"/>
      <c r="E12" s="141"/>
      <c r="F12" s="141"/>
      <c r="G12" s="141"/>
      <c r="H12" s="142"/>
      <c r="I12" s="49"/>
      <c r="J12" s="34"/>
      <c r="K12" s="48"/>
      <c r="L12" s="34"/>
    </row>
    <row r="13" spans="1:12" ht="19.05" x14ac:dyDescent="0.5">
      <c r="A13" s="140"/>
      <c r="B13" s="141"/>
      <c r="C13" s="141"/>
      <c r="D13" s="141"/>
      <c r="E13" s="141"/>
      <c r="F13" s="141"/>
      <c r="G13" s="141"/>
      <c r="H13" s="142"/>
      <c r="I13" s="49"/>
      <c r="J13" s="34"/>
      <c r="K13" s="48"/>
      <c r="L13" s="34"/>
    </row>
    <row r="14" spans="1:12" ht="19.05" x14ac:dyDescent="0.5">
      <c r="A14" s="140"/>
      <c r="B14" s="141"/>
      <c r="C14" s="141"/>
      <c r="D14" s="141"/>
      <c r="E14" s="141"/>
      <c r="F14" s="141"/>
      <c r="G14" s="141"/>
      <c r="H14" s="142"/>
      <c r="I14" s="49"/>
      <c r="J14" s="34"/>
      <c r="K14" s="48"/>
      <c r="L14" s="34"/>
    </row>
    <row r="15" spans="1:12" ht="19.05" x14ac:dyDescent="0.5">
      <c r="A15" s="140"/>
      <c r="B15" s="141"/>
      <c r="C15" s="141"/>
      <c r="D15" s="141"/>
      <c r="E15" s="141"/>
      <c r="F15" s="141"/>
      <c r="G15" s="141"/>
      <c r="H15" s="142"/>
      <c r="I15" s="49"/>
      <c r="J15" s="34"/>
      <c r="K15" s="48"/>
      <c r="L15" s="34"/>
    </row>
    <row r="16" spans="1:12" ht="19.05" x14ac:dyDescent="0.5">
      <c r="A16" s="140"/>
      <c r="B16" s="141"/>
      <c r="C16" s="141"/>
      <c r="D16" s="141"/>
      <c r="E16" s="141"/>
      <c r="F16" s="141"/>
      <c r="G16" s="141"/>
      <c r="H16" s="142"/>
      <c r="I16" s="49"/>
      <c r="J16" s="34"/>
      <c r="K16" s="48"/>
      <c r="L16" s="34"/>
    </row>
    <row r="17" spans="1:12" ht="19.5" thickBot="1" x14ac:dyDescent="0.55000000000000004">
      <c r="A17" s="137"/>
      <c r="B17" s="138"/>
      <c r="C17" s="138"/>
      <c r="D17" s="138"/>
      <c r="E17" s="138"/>
      <c r="F17" s="138"/>
      <c r="G17" s="138"/>
      <c r="H17" s="139"/>
      <c r="I17" s="49"/>
      <c r="J17" s="34"/>
      <c r="K17" s="48"/>
      <c r="L17" s="34"/>
    </row>
    <row r="18" spans="1:12" ht="19.5" thickBot="1" x14ac:dyDescent="0.55000000000000004">
      <c r="A18" s="50"/>
      <c r="B18" s="50"/>
      <c r="C18" s="35"/>
      <c r="D18" s="35"/>
      <c r="E18" s="35"/>
      <c r="F18" s="35"/>
      <c r="G18" s="35"/>
      <c r="H18" s="50"/>
      <c r="I18" s="50"/>
      <c r="J18" s="34"/>
      <c r="K18" s="48"/>
      <c r="L18" s="34"/>
    </row>
    <row r="19" spans="1:12" ht="19.5" thickBot="1" x14ac:dyDescent="0.55000000000000004">
      <c r="A19" s="51" t="s">
        <v>166</v>
      </c>
      <c r="B19" s="52" t="s">
        <v>20</v>
      </c>
      <c r="C19" s="52" t="s">
        <v>21</v>
      </c>
      <c r="D19" s="52" t="s">
        <v>25</v>
      </c>
      <c r="E19" s="53" t="s">
        <v>4</v>
      </c>
      <c r="F19" s="54" t="s">
        <v>3</v>
      </c>
      <c r="G19" s="52" t="s">
        <v>28</v>
      </c>
      <c r="H19" s="52" t="s">
        <v>29</v>
      </c>
      <c r="I19" s="50"/>
      <c r="J19" s="34"/>
      <c r="K19" s="48" t="s">
        <v>15</v>
      </c>
      <c r="L19" s="34" t="s">
        <v>26</v>
      </c>
    </row>
    <row r="20" spans="1:12" ht="55.05" customHeight="1" thickBot="1" x14ac:dyDescent="0.55000000000000004">
      <c r="A20" s="118" t="s">
        <v>178</v>
      </c>
      <c r="B20" s="55"/>
      <c r="C20" s="55"/>
      <c r="D20" s="55"/>
      <c r="E20" s="56">
        <f>IF(OR(AND(B20&lt;&gt;"",C20&lt;&gt;""),AND(B20&lt;&gt;"",D20&lt;&gt;""),AND(C20&lt;&gt;"",D20&lt;&gt;"")),0,IF(B20&lt;&gt;"",1,IF(D20&lt;&gt;"",0,-1)))</f>
        <v>-1</v>
      </c>
      <c r="F20" s="57">
        <f>E20*K20</f>
        <v>-1</v>
      </c>
      <c r="G20" s="55"/>
      <c r="H20" s="55"/>
      <c r="I20" s="50"/>
      <c r="J20" s="34"/>
      <c r="K20" s="58">
        <v>1</v>
      </c>
      <c r="L20" s="58">
        <f>ABS(F20)</f>
        <v>1</v>
      </c>
    </row>
    <row r="21" spans="1:12" ht="55.05" customHeight="1" thickBot="1" x14ac:dyDescent="0.45">
      <c r="A21" s="121" t="s">
        <v>49</v>
      </c>
      <c r="B21" s="59"/>
      <c r="C21" s="59"/>
      <c r="D21" s="59"/>
      <c r="E21" s="56">
        <f t="shared" ref="E21:E39" si="0">IF(OR(AND(B21&lt;&gt;"",C21&lt;&gt;""),AND(B21&lt;&gt;"",D21&lt;&gt;""),AND(C21&lt;&gt;"",D21&lt;&gt;"")),0,IF(B21&lt;&gt;"",1,IF(D21&lt;&gt;"",0,-1)))</f>
        <v>-1</v>
      </c>
      <c r="F21" s="60">
        <f>E21*K21</f>
        <v>-1</v>
      </c>
      <c r="G21" s="59"/>
      <c r="H21" s="59"/>
      <c r="I21" s="50"/>
      <c r="J21" s="34"/>
      <c r="K21" s="58">
        <v>1</v>
      </c>
      <c r="L21" s="58">
        <f t="shared" ref="L21:L39" si="1">ABS(F21)</f>
        <v>1</v>
      </c>
    </row>
    <row r="22" spans="1:12" ht="55.05" customHeight="1" thickBot="1" x14ac:dyDescent="0.55000000000000004">
      <c r="A22" s="118" t="s">
        <v>48</v>
      </c>
      <c r="B22" s="55"/>
      <c r="C22" s="55"/>
      <c r="D22" s="55"/>
      <c r="E22" s="56">
        <f t="shared" si="0"/>
        <v>-1</v>
      </c>
      <c r="F22" s="57">
        <f t="shared" ref="F22:F39" si="2">E22*K22</f>
        <v>-1</v>
      </c>
      <c r="G22" s="55"/>
      <c r="H22" s="55"/>
      <c r="I22" s="50"/>
      <c r="J22" s="34"/>
      <c r="K22" s="58">
        <v>1</v>
      </c>
      <c r="L22" s="58">
        <f t="shared" si="1"/>
        <v>1</v>
      </c>
    </row>
    <row r="23" spans="1:12" ht="55.05" customHeight="1" thickBot="1" x14ac:dyDescent="0.55000000000000004">
      <c r="A23" s="121" t="s">
        <v>47</v>
      </c>
      <c r="B23" s="59"/>
      <c r="C23" s="59"/>
      <c r="D23" s="59"/>
      <c r="E23" s="56">
        <f t="shared" si="0"/>
        <v>-1</v>
      </c>
      <c r="F23" s="60">
        <f t="shared" si="2"/>
        <v>-1</v>
      </c>
      <c r="G23" s="59"/>
      <c r="H23" s="59"/>
      <c r="I23" s="50"/>
      <c r="J23" s="34"/>
      <c r="K23" s="58">
        <v>1</v>
      </c>
      <c r="L23" s="58">
        <f t="shared" si="1"/>
        <v>1</v>
      </c>
    </row>
    <row r="24" spans="1:12" ht="55.05" customHeight="1" thickBot="1" x14ac:dyDescent="0.55000000000000004">
      <c r="A24" s="118" t="s">
        <v>46</v>
      </c>
      <c r="B24" s="55"/>
      <c r="C24" s="55"/>
      <c r="D24" s="55"/>
      <c r="E24" s="56">
        <f t="shared" si="0"/>
        <v>-1</v>
      </c>
      <c r="F24" s="57">
        <f t="shared" si="2"/>
        <v>-3</v>
      </c>
      <c r="G24" s="55"/>
      <c r="H24" s="55"/>
      <c r="I24" s="50"/>
      <c r="J24" s="34"/>
      <c r="K24" s="58">
        <v>3</v>
      </c>
      <c r="L24" s="58">
        <f t="shared" si="1"/>
        <v>3</v>
      </c>
    </row>
    <row r="25" spans="1:12" ht="55.05" customHeight="1" thickBot="1" x14ac:dyDescent="0.55000000000000004">
      <c r="A25" s="121" t="s">
        <v>45</v>
      </c>
      <c r="B25" s="59"/>
      <c r="C25" s="59"/>
      <c r="D25" s="59"/>
      <c r="E25" s="56">
        <f t="shared" ref="E25:E37" si="3">IF(OR(AND(B25&lt;&gt;"",C25&lt;&gt;""),AND(B25&lt;&gt;"",D25&lt;&gt;""),AND(C25&lt;&gt;"",D25&lt;&gt;"")),0,IF(B25&lt;&gt;"",1,IF(D25&lt;&gt;"",0,-1)))</f>
        <v>-1</v>
      </c>
      <c r="F25" s="60">
        <f t="shared" ref="F25:F37" si="4">E25*K25</f>
        <v>-3</v>
      </c>
      <c r="G25" s="59"/>
      <c r="H25" s="59"/>
      <c r="I25" s="50"/>
      <c r="J25" s="34"/>
      <c r="K25" s="58">
        <v>3</v>
      </c>
      <c r="L25" s="58">
        <f t="shared" si="1"/>
        <v>3</v>
      </c>
    </row>
    <row r="26" spans="1:12" ht="55.05" customHeight="1" thickBot="1" x14ac:dyDescent="0.55000000000000004">
      <c r="A26" s="118" t="s">
        <v>31</v>
      </c>
      <c r="B26" s="55"/>
      <c r="C26" s="55"/>
      <c r="D26" s="55"/>
      <c r="E26" s="56">
        <f t="shared" si="3"/>
        <v>-1</v>
      </c>
      <c r="F26" s="57">
        <f t="shared" si="4"/>
        <v>-2</v>
      </c>
      <c r="G26" s="55"/>
      <c r="H26" s="55"/>
      <c r="I26" s="50"/>
      <c r="J26" s="34"/>
      <c r="K26" s="58">
        <v>2</v>
      </c>
      <c r="L26" s="58">
        <f t="shared" si="1"/>
        <v>2</v>
      </c>
    </row>
    <row r="27" spans="1:12" ht="55.05" customHeight="1" thickBot="1" x14ac:dyDescent="0.55000000000000004">
      <c r="A27" s="121" t="s">
        <v>50</v>
      </c>
      <c r="B27" s="59"/>
      <c r="C27" s="59"/>
      <c r="D27" s="59"/>
      <c r="E27" s="56">
        <f t="shared" si="3"/>
        <v>-1</v>
      </c>
      <c r="F27" s="60">
        <f t="shared" si="4"/>
        <v>-1</v>
      </c>
      <c r="G27" s="59"/>
      <c r="H27" s="59"/>
      <c r="I27" s="50"/>
      <c r="J27" s="34"/>
      <c r="K27" s="58">
        <v>1</v>
      </c>
      <c r="L27" s="58">
        <f t="shared" si="1"/>
        <v>1</v>
      </c>
    </row>
    <row r="28" spans="1:12" ht="55.05" customHeight="1" thickBot="1" x14ac:dyDescent="0.55000000000000004">
      <c r="A28" s="118" t="s">
        <v>170</v>
      </c>
      <c r="B28" s="55"/>
      <c r="C28" s="55"/>
      <c r="D28" s="55"/>
      <c r="E28" s="56">
        <f t="shared" si="3"/>
        <v>-1</v>
      </c>
      <c r="F28" s="57">
        <f t="shared" si="4"/>
        <v>-2</v>
      </c>
      <c r="G28" s="55"/>
      <c r="H28" s="55"/>
      <c r="I28" s="50"/>
      <c r="J28" s="34"/>
      <c r="K28" s="58">
        <v>2</v>
      </c>
      <c r="L28" s="58">
        <f t="shared" si="1"/>
        <v>2</v>
      </c>
    </row>
    <row r="29" spans="1:12" ht="55.05" customHeight="1" thickBot="1" x14ac:dyDescent="0.55000000000000004">
      <c r="A29" s="121" t="s">
        <v>51</v>
      </c>
      <c r="B29" s="59"/>
      <c r="C29" s="59"/>
      <c r="D29" s="59"/>
      <c r="E29" s="56">
        <f t="shared" si="3"/>
        <v>-1</v>
      </c>
      <c r="F29" s="60">
        <f t="shared" si="4"/>
        <v>-1</v>
      </c>
      <c r="G29" s="59"/>
      <c r="H29" s="59"/>
      <c r="I29" s="50"/>
      <c r="J29" s="34"/>
      <c r="K29" s="58">
        <v>1</v>
      </c>
      <c r="L29" s="58">
        <f t="shared" si="1"/>
        <v>1</v>
      </c>
    </row>
    <row r="30" spans="1:12" ht="55.05" customHeight="1" thickBot="1" x14ac:dyDescent="0.55000000000000004">
      <c r="A30" s="118" t="s">
        <v>52</v>
      </c>
      <c r="B30" s="55"/>
      <c r="C30" s="55"/>
      <c r="D30" s="55"/>
      <c r="E30" s="56">
        <f t="shared" si="3"/>
        <v>-1</v>
      </c>
      <c r="F30" s="57">
        <f t="shared" si="4"/>
        <v>-3</v>
      </c>
      <c r="G30" s="55"/>
      <c r="H30" s="55"/>
      <c r="I30" s="50"/>
      <c r="J30" s="34"/>
      <c r="K30" s="58">
        <v>3</v>
      </c>
      <c r="L30" s="58">
        <f t="shared" si="1"/>
        <v>3</v>
      </c>
    </row>
    <row r="31" spans="1:12" ht="55.05" customHeight="1" thickBot="1" x14ac:dyDescent="0.45">
      <c r="A31" s="121" t="s">
        <v>53</v>
      </c>
      <c r="B31" s="59"/>
      <c r="C31" s="59"/>
      <c r="D31" s="59"/>
      <c r="E31" s="56">
        <f t="shared" si="3"/>
        <v>-1</v>
      </c>
      <c r="F31" s="60">
        <f t="shared" si="4"/>
        <v>-1</v>
      </c>
      <c r="G31" s="59"/>
      <c r="H31" s="59"/>
      <c r="I31" s="50"/>
      <c r="J31" s="34"/>
      <c r="K31" s="58">
        <v>1</v>
      </c>
      <c r="L31" s="58">
        <f t="shared" si="1"/>
        <v>1</v>
      </c>
    </row>
    <row r="32" spans="1:12" ht="55.05" customHeight="1" thickBot="1" x14ac:dyDescent="0.45">
      <c r="A32" s="118" t="s">
        <v>54</v>
      </c>
      <c r="B32" s="55"/>
      <c r="C32" s="55"/>
      <c r="D32" s="55"/>
      <c r="E32" s="56">
        <f t="shared" si="3"/>
        <v>-1</v>
      </c>
      <c r="F32" s="57">
        <f t="shared" si="4"/>
        <v>-1</v>
      </c>
      <c r="G32" s="55"/>
      <c r="H32" s="55"/>
      <c r="I32" s="50"/>
      <c r="J32" s="34"/>
      <c r="K32" s="58">
        <v>1</v>
      </c>
      <c r="L32" s="58">
        <f t="shared" si="1"/>
        <v>1</v>
      </c>
    </row>
    <row r="33" spans="1:12" ht="55.05" customHeight="1" thickBot="1" x14ac:dyDescent="0.45">
      <c r="A33" s="121" t="s">
        <v>55</v>
      </c>
      <c r="B33" s="59"/>
      <c r="C33" s="59"/>
      <c r="D33" s="59"/>
      <c r="E33" s="56">
        <f t="shared" si="3"/>
        <v>-1</v>
      </c>
      <c r="F33" s="60">
        <f t="shared" si="4"/>
        <v>-2</v>
      </c>
      <c r="G33" s="59"/>
      <c r="H33" s="59"/>
      <c r="I33" s="50"/>
      <c r="J33" s="34"/>
      <c r="K33" s="58">
        <v>2</v>
      </c>
      <c r="L33" s="58">
        <f t="shared" si="1"/>
        <v>2</v>
      </c>
    </row>
    <row r="34" spans="1:12" ht="55.05" customHeight="1" thickBot="1" x14ac:dyDescent="0.45">
      <c r="A34" s="118" t="s">
        <v>56</v>
      </c>
      <c r="B34" s="55"/>
      <c r="C34" s="55"/>
      <c r="D34" s="55"/>
      <c r="E34" s="56">
        <f t="shared" si="3"/>
        <v>-1</v>
      </c>
      <c r="F34" s="57">
        <f t="shared" si="4"/>
        <v>-3</v>
      </c>
      <c r="G34" s="55"/>
      <c r="H34" s="55"/>
      <c r="I34" s="50"/>
      <c r="J34" s="34"/>
      <c r="K34" s="58">
        <v>3</v>
      </c>
      <c r="L34" s="58">
        <f t="shared" si="1"/>
        <v>3</v>
      </c>
    </row>
    <row r="35" spans="1:12" ht="55.05" customHeight="1" thickBot="1" x14ac:dyDescent="0.45">
      <c r="A35" s="121" t="s">
        <v>57</v>
      </c>
      <c r="B35" s="59"/>
      <c r="C35" s="59"/>
      <c r="D35" s="59"/>
      <c r="E35" s="56">
        <f t="shared" si="3"/>
        <v>-1</v>
      </c>
      <c r="F35" s="60">
        <f t="shared" si="4"/>
        <v>-2</v>
      </c>
      <c r="G35" s="59"/>
      <c r="H35" s="59"/>
      <c r="I35" s="50"/>
      <c r="J35" s="34"/>
      <c r="K35" s="58">
        <v>2</v>
      </c>
      <c r="L35" s="58">
        <f t="shared" si="1"/>
        <v>2</v>
      </c>
    </row>
    <row r="36" spans="1:12" ht="55.05" customHeight="1" thickBot="1" x14ac:dyDescent="0.45">
      <c r="A36" s="118" t="s">
        <v>58</v>
      </c>
      <c r="B36" s="55"/>
      <c r="C36" s="55"/>
      <c r="D36" s="55"/>
      <c r="E36" s="56">
        <f t="shared" si="3"/>
        <v>-1</v>
      </c>
      <c r="F36" s="57">
        <f t="shared" si="4"/>
        <v>-3</v>
      </c>
      <c r="G36" s="55"/>
      <c r="H36" s="55"/>
      <c r="I36" s="50"/>
      <c r="J36" s="34"/>
      <c r="K36" s="58">
        <v>3</v>
      </c>
      <c r="L36" s="58">
        <f t="shared" si="1"/>
        <v>3</v>
      </c>
    </row>
    <row r="37" spans="1:12" ht="55.05" customHeight="1" thickBot="1" x14ac:dyDescent="0.45">
      <c r="A37" s="121" t="s">
        <v>59</v>
      </c>
      <c r="B37" s="59"/>
      <c r="C37" s="59"/>
      <c r="D37" s="59"/>
      <c r="E37" s="56">
        <f t="shared" si="3"/>
        <v>-1</v>
      </c>
      <c r="F37" s="60">
        <f t="shared" si="4"/>
        <v>-2</v>
      </c>
      <c r="G37" s="59"/>
      <c r="H37" s="59"/>
      <c r="I37" s="50"/>
      <c r="J37" s="34"/>
      <c r="K37" s="58">
        <v>2</v>
      </c>
      <c r="L37" s="58">
        <f t="shared" si="1"/>
        <v>2</v>
      </c>
    </row>
    <row r="38" spans="1:12" ht="55.05" customHeight="1" thickBot="1" x14ac:dyDescent="0.45">
      <c r="A38" s="118" t="s">
        <v>60</v>
      </c>
      <c r="B38" s="55"/>
      <c r="C38" s="55"/>
      <c r="D38" s="55"/>
      <c r="E38" s="56">
        <f t="shared" si="0"/>
        <v>-1</v>
      </c>
      <c r="F38" s="57">
        <f t="shared" si="2"/>
        <v>-3</v>
      </c>
      <c r="G38" s="55"/>
      <c r="H38" s="55"/>
      <c r="I38" s="50"/>
      <c r="J38" s="34"/>
      <c r="K38" s="58">
        <v>3</v>
      </c>
      <c r="L38" s="58">
        <f t="shared" si="1"/>
        <v>3</v>
      </c>
    </row>
    <row r="39" spans="1:12" ht="55.05" customHeight="1" thickBot="1" x14ac:dyDescent="0.45">
      <c r="A39" s="121" t="s">
        <v>61</v>
      </c>
      <c r="B39" s="59"/>
      <c r="C39" s="59"/>
      <c r="D39" s="59"/>
      <c r="E39" s="56">
        <f t="shared" si="0"/>
        <v>-1</v>
      </c>
      <c r="F39" s="60">
        <f t="shared" si="2"/>
        <v>-3</v>
      </c>
      <c r="G39" s="59"/>
      <c r="H39" s="59"/>
      <c r="I39" s="50"/>
      <c r="J39" s="34"/>
      <c r="K39" s="58">
        <v>3</v>
      </c>
      <c r="L39" s="58">
        <f t="shared" si="1"/>
        <v>3</v>
      </c>
    </row>
    <row r="40" spans="1:12" ht="7.5" customHeight="1" x14ac:dyDescent="0.4">
      <c r="A40" s="61"/>
      <c r="B40" s="61"/>
      <c r="C40" s="61"/>
      <c r="D40" s="61"/>
      <c r="E40" s="61"/>
      <c r="F40" s="61"/>
      <c r="G40" s="61"/>
      <c r="H40" s="61"/>
      <c r="I40" s="50"/>
      <c r="J40" s="34"/>
      <c r="K40" s="62"/>
      <c r="L40" s="34"/>
    </row>
    <row r="41" spans="1:12" s="19" customFormat="1" ht="16.5" customHeight="1" thickBot="1" x14ac:dyDescent="0.45">
      <c r="A41" s="61"/>
      <c r="B41" s="63"/>
      <c r="C41" s="64"/>
      <c r="D41" s="64"/>
      <c r="E41" s="116" t="s">
        <v>27</v>
      </c>
      <c r="F41" s="114">
        <f>SUM(F20:F39)</f>
        <v>-39</v>
      </c>
      <c r="G41" s="65"/>
      <c r="H41" s="65"/>
      <c r="I41" s="50"/>
      <c r="J41" s="66" t="s">
        <v>22</v>
      </c>
      <c r="K41" s="48">
        <f>SUM(K20:K39)</f>
        <v>39</v>
      </c>
      <c r="L41" s="48">
        <f>SUM(L20:L39)</f>
        <v>39</v>
      </c>
    </row>
    <row r="42" spans="1:12" s="19" customFormat="1" ht="19.2" thickBot="1" x14ac:dyDescent="0.45">
      <c r="A42" s="61"/>
      <c r="B42" s="67"/>
      <c r="C42" s="67"/>
      <c r="D42" s="67"/>
      <c r="E42" s="70" t="s">
        <v>24</v>
      </c>
      <c r="F42" s="115">
        <f>(F41+L41)/(2*L41)*100</f>
        <v>0</v>
      </c>
      <c r="G42" s="65"/>
      <c r="H42" s="65"/>
      <c r="I42" s="50"/>
      <c r="J42" s="34"/>
      <c r="K42" s="48"/>
      <c r="L42" s="63"/>
    </row>
    <row r="43" spans="1:12" s="19" customFormat="1" ht="19.2" thickBot="1" x14ac:dyDescent="0.45">
      <c r="A43" s="61"/>
      <c r="B43" s="67"/>
      <c r="C43" s="67"/>
      <c r="D43" s="67"/>
      <c r="E43" s="68"/>
      <c r="F43" s="67"/>
      <c r="G43" s="65"/>
      <c r="H43" s="65"/>
      <c r="I43" s="50"/>
      <c r="J43" s="63"/>
      <c r="K43" s="69"/>
      <c r="L43" s="63"/>
    </row>
    <row r="44" spans="1:12" ht="19.2" thickBot="1" x14ac:dyDescent="0.45">
      <c r="A44" s="51" t="s">
        <v>30</v>
      </c>
      <c r="B44" s="52" t="s">
        <v>20</v>
      </c>
      <c r="C44" s="52" t="s">
        <v>21</v>
      </c>
      <c r="D44" s="52" t="s">
        <v>25</v>
      </c>
      <c r="E44" s="53" t="s">
        <v>4</v>
      </c>
      <c r="F44" s="54" t="s">
        <v>3</v>
      </c>
      <c r="G44" s="52" t="s">
        <v>28</v>
      </c>
      <c r="H44" s="52" t="s">
        <v>29</v>
      </c>
      <c r="I44" s="50"/>
      <c r="J44" s="34"/>
      <c r="K44" s="48" t="s">
        <v>15</v>
      </c>
      <c r="L44" s="34" t="s">
        <v>26</v>
      </c>
    </row>
    <row r="45" spans="1:12" ht="55.05" customHeight="1" thickBot="1" x14ac:dyDescent="0.45">
      <c r="A45" s="118" t="s">
        <v>62</v>
      </c>
      <c r="B45" s="55"/>
      <c r="C45" s="55"/>
      <c r="D45" s="55"/>
      <c r="E45" s="56">
        <f t="shared" ref="E45:E48" si="5">IF(OR(AND(B45&lt;&gt;"",C45&lt;&gt;""),AND(B45&lt;&gt;"",D45&lt;&gt;""),AND(C45&lt;&gt;"",D45&lt;&gt;"")),0,IF(B45&lt;&gt;"",1,IF(D45&lt;&gt;"",0,-1)))</f>
        <v>-1</v>
      </c>
      <c r="F45" s="57">
        <f>E45*K45</f>
        <v>-1</v>
      </c>
      <c r="G45" s="55"/>
      <c r="H45" s="55"/>
      <c r="I45" s="50"/>
      <c r="J45" s="34"/>
      <c r="K45" s="58">
        <v>1</v>
      </c>
      <c r="L45" s="58">
        <f t="shared" ref="L45:L48" si="6">ABS(F45)</f>
        <v>1</v>
      </c>
    </row>
    <row r="46" spans="1:12" ht="55.05" customHeight="1" thickBot="1" x14ac:dyDescent="0.45">
      <c r="A46" s="121" t="s">
        <v>63</v>
      </c>
      <c r="B46" s="59"/>
      <c r="C46" s="59"/>
      <c r="D46" s="59"/>
      <c r="E46" s="56">
        <f t="shared" si="5"/>
        <v>-1</v>
      </c>
      <c r="F46" s="60">
        <f t="shared" ref="F46:F48" si="7">E46*K46</f>
        <v>-2</v>
      </c>
      <c r="G46" s="59"/>
      <c r="H46" s="59"/>
      <c r="I46" s="50"/>
      <c r="J46" s="34"/>
      <c r="K46" s="58">
        <v>2</v>
      </c>
      <c r="L46" s="58">
        <f t="shared" si="6"/>
        <v>2</v>
      </c>
    </row>
    <row r="47" spans="1:12" ht="55.05" customHeight="1" thickBot="1" x14ac:dyDescent="0.45">
      <c r="A47" s="118" t="s">
        <v>64</v>
      </c>
      <c r="B47" s="55"/>
      <c r="C47" s="55"/>
      <c r="D47" s="55"/>
      <c r="E47" s="56">
        <f t="shared" si="5"/>
        <v>-1</v>
      </c>
      <c r="F47" s="57">
        <f t="shared" si="7"/>
        <v>-1</v>
      </c>
      <c r="G47" s="55"/>
      <c r="H47" s="55"/>
      <c r="I47" s="50"/>
      <c r="J47" s="34"/>
      <c r="K47" s="58">
        <v>1</v>
      </c>
      <c r="L47" s="58">
        <f t="shared" si="6"/>
        <v>1</v>
      </c>
    </row>
    <row r="48" spans="1:12" ht="55.05" customHeight="1" thickBot="1" x14ac:dyDescent="0.45">
      <c r="A48" s="121" t="s">
        <v>65</v>
      </c>
      <c r="B48" s="59"/>
      <c r="C48" s="59"/>
      <c r="D48" s="59"/>
      <c r="E48" s="56">
        <f t="shared" si="5"/>
        <v>-1</v>
      </c>
      <c r="F48" s="60">
        <f t="shared" si="7"/>
        <v>-3</v>
      </c>
      <c r="G48" s="59"/>
      <c r="H48" s="59"/>
      <c r="I48" s="50"/>
      <c r="J48" s="34"/>
      <c r="K48" s="58">
        <v>3</v>
      </c>
      <c r="L48" s="58">
        <f t="shared" si="6"/>
        <v>3</v>
      </c>
    </row>
    <row r="49" spans="1:12" ht="3.75" customHeight="1" x14ac:dyDescent="0.4">
      <c r="A49" s="61"/>
      <c r="B49" s="61"/>
      <c r="C49" s="61"/>
      <c r="D49" s="61"/>
      <c r="E49" s="61"/>
      <c r="F49" s="61"/>
      <c r="G49" s="61"/>
      <c r="H49" s="61"/>
      <c r="I49" s="50"/>
      <c r="J49" s="34"/>
      <c r="K49" s="62"/>
      <c r="L49" s="34"/>
    </row>
    <row r="50" spans="1:12" ht="16.5" customHeight="1" thickBot="1" x14ac:dyDescent="0.45">
      <c r="A50" s="61"/>
      <c r="B50" s="34"/>
      <c r="C50" s="70"/>
      <c r="D50" s="70"/>
      <c r="E50" s="70" t="s">
        <v>27</v>
      </c>
      <c r="F50" s="114">
        <f>SUM(F45:F48)</f>
        <v>-7</v>
      </c>
      <c r="G50" s="65"/>
      <c r="H50" s="65"/>
      <c r="I50" s="50"/>
      <c r="J50" s="66" t="s">
        <v>22</v>
      </c>
      <c r="K50" s="48">
        <f>SUM(K45:K48)</f>
        <v>7</v>
      </c>
      <c r="L50" s="48">
        <f>SUM(L45:L48)</f>
        <v>7</v>
      </c>
    </row>
    <row r="51" spans="1:12" ht="19.2" thickBot="1" x14ac:dyDescent="0.45">
      <c r="A51" s="61"/>
      <c r="B51" s="67"/>
      <c r="C51" s="67"/>
      <c r="D51" s="67"/>
      <c r="E51" s="70" t="s">
        <v>24</v>
      </c>
      <c r="F51" s="115">
        <f>(F50+L50)/(2*L50)*100</f>
        <v>0</v>
      </c>
      <c r="G51" s="65"/>
      <c r="H51" s="65"/>
      <c r="I51" s="50"/>
      <c r="J51" s="34"/>
      <c r="K51" s="48"/>
      <c r="L51" s="34"/>
    </row>
    <row r="52" spans="1:12" ht="19.2" thickBot="1" x14ac:dyDescent="0.45">
      <c r="A52" s="61"/>
      <c r="B52" s="67"/>
      <c r="C52" s="67"/>
      <c r="D52" s="67"/>
      <c r="E52" s="68"/>
      <c r="F52" s="71"/>
      <c r="G52" s="65"/>
      <c r="H52" s="65"/>
      <c r="I52" s="50"/>
      <c r="J52" s="34"/>
      <c r="K52" s="48"/>
      <c r="L52" s="34"/>
    </row>
    <row r="53" spans="1:12" ht="19.2" thickBot="1" x14ac:dyDescent="0.45">
      <c r="A53" s="51" t="s">
        <v>66</v>
      </c>
      <c r="B53" s="52" t="s">
        <v>20</v>
      </c>
      <c r="C53" s="52" t="s">
        <v>21</v>
      </c>
      <c r="D53" s="52" t="s">
        <v>25</v>
      </c>
      <c r="E53" s="53" t="s">
        <v>4</v>
      </c>
      <c r="F53" s="54" t="s">
        <v>3</v>
      </c>
      <c r="G53" s="52" t="s">
        <v>28</v>
      </c>
      <c r="H53" s="52" t="s">
        <v>29</v>
      </c>
      <c r="I53" s="50"/>
      <c r="J53" s="34"/>
      <c r="K53" s="48" t="s">
        <v>15</v>
      </c>
      <c r="L53" s="34" t="s">
        <v>26</v>
      </c>
    </row>
    <row r="54" spans="1:12" ht="55.05" customHeight="1" thickBot="1" x14ac:dyDescent="0.45">
      <c r="A54" s="118" t="s">
        <v>67</v>
      </c>
      <c r="B54" s="55"/>
      <c r="C54" s="55"/>
      <c r="D54" s="55"/>
      <c r="E54" s="56">
        <f t="shared" ref="E54:E60" si="8">IF(OR(AND(B54&lt;&gt;"",C54&lt;&gt;""),AND(B54&lt;&gt;"",D54&lt;&gt;""),AND(C54&lt;&gt;"",D54&lt;&gt;"")),0,IF(B54&lt;&gt;"",1,IF(D54&lt;&gt;"",0,-1)))</f>
        <v>-1</v>
      </c>
      <c r="F54" s="57">
        <f>E54*K54</f>
        <v>-2</v>
      </c>
      <c r="G54" s="55"/>
      <c r="H54" s="55"/>
      <c r="I54" s="50"/>
      <c r="J54" s="34"/>
      <c r="K54" s="58">
        <v>2</v>
      </c>
      <c r="L54" s="58">
        <f t="shared" ref="L54:L60" si="9">ABS(F54)</f>
        <v>2</v>
      </c>
    </row>
    <row r="55" spans="1:12" ht="55.05" customHeight="1" thickBot="1" x14ac:dyDescent="0.45">
      <c r="A55" s="121" t="s">
        <v>68</v>
      </c>
      <c r="B55" s="59"/>
      <c r="C55" s="59"/>
      <c r="D55" s="59"/>
      <c r="E55" s="56">
        <f t="shared" si="8"/>
        <v>-1</v>
      </c>
      <c r="F55" s="60">
        <f t="shared" ref="F55:F60" si="10">E55*K55</f>
        <v>-2</v>
      </c>
      <c r="G55" s="59"/>
      <c r="H55" s="59"/>
      <c r="I55" s="50"/>
      <c r="J55" s="34"/>
      <c r="K55" s="58">
        <v>2</v>
      </c>
      <c r="L55" s="58">
        <f t="shared" si="9"/>
        <v>2</v>
      </c>
    </row>
    <row r="56" spans="1:12" ht="55.05" customHeight="1" thickBot="1" x14ac:dyDescent="0.45">
      <c r="A56" s="118" t="s">
        <v>69</v>
      </c>
      <c r="B56" s="55"/>
      <c r="C56" s="55"/>
      <c r="D56" s="55"/>
      <c r="E56" s="56">
        <f t="shared" si="8"/>
        <v>-1</v>
      </c>
      <c r="F56" s="57">
        <f t="shared" si="10"/>
        <v>-3</v>
      </c>
      <c r="G56" s="55"/>
      <c r="H56" s="55"/>
      <c r="I56" s="50"/>
      <c r="J56" s="34"/>
      <c r="K56" s="58">
        <v>3</v>
      </c>
      <c r="L56" s="58">
        <f t="shared" si="9"/>
        <v>3</v>
      </c>
    </row>
    <row r="57" spans="1:12" ht="55.05" customHeight="1" thickBot="1" x14ac:dyDescent="0.45">
      <c r="A57" s="121" t="s">
        <v>70</v>
      </c>
      <c r="B57" s="59"/>
      <c r="C57" s="59"/>
      <c r="D57" s="59"/>
      <c r="E57" s="56">
        <f t="shared" si="8"/>
        <v>-1</v>
      </c>
      <c r="F57" s="60">
        <f t="shared" si="10"/>
        <v>-1</v>
      </c>
      <c r="G57" s="59"/>
      <c r="H57" s="59"/>
      <c r="I57" s="50"/>
      <c r="J57" s="34"/>
      <c r="K57" s="58">
        <v>1</v>
      </c>
      <c r="L57" s="58">
        <f t="shared" si="9"/>
        <v>1</v>
      </c>
    </row>
    <row r="58" spans="1:12" ht="55.05" customHeight="1" thickBot="1" x14ac:dyDescent="0.45">
      <c r="A58" s="118" t="s">
        <v>71</v>
      </c>
      <c r="B58" s="55"/>
      <c r="C58" s="55"/>
      <c r="D58" s="55"/>
      <c r="E58" s="56">
        <f t="shared" si="8"/>
        <v>-1</v>
      </c>
      <c r="F58" s="57">
        <f t="shared" si="10"/>
        <v>-1</v>
      </c>
      <c r="G58" s="55"/>
      <c r="H58" s="55"/>
      <c r="I58" s="50"/>
      <c r="J58" s="34"/>
      <c r="K58" s="58">
        <v>1</v>
      </c>
      <c r="L58" s="58">
        <f t="shared" si="9"/>
        <v>1</v>
      </c>
    </row>
    <row r="59" spans="1:12" ht="55.05" customHeight="1" thickBot="1" x14ac:dyDescent="0.45">
      <c r="A59" s="121" t="s">
        <v>72</v>
      </c>
      <c r="B59" s="59"/>
      <c r="C59" s="59"/>
      <c r="D59" s="59"/>
      <c r="E59" s="56">
        <f t="shared" si="8"/>
        <v>-1</v>
      </c>
      <c r="F59" s="60">
        <f t="shared" si="10"/>
        <v>-1</v>
      </c>
      <c r="G59" s="59"/>
      <c r="H59" s="59"/>
      <c r="I59" s="50"/>
      <c r="J59" s="34"/>
      <c r="K59" s="58">
        <v>1</v>
      </c>
      <c r="L59" s="58">
        <f t="shared" si="9"/>
        <v>1</v>
      </c>
    </row>
    <row r="60" spans="1:12" ht="55.05" customHeight="1" thickBot="1" x14ac:dyDescent="0.45">
      <c r="A60" s="118" t="s">
        <v>73</v>
      </c>
      <c r="B60" s="55"/>
      <c r="C60" s="55"/>
      <c r="D60" s="55"/>
      <c r="E60" s="56">
        <f t="shared" si="8"/>
        <v>-1</v>
      </c>
      <c r="F60" s="57">
        <f t="shared" si="10"/>
        <v>-1</v>
      </c>
      <c r="G60" s="55"/>
      <c r="H60" s="55"/>
      <c r="I60" s="50"/>
      <c r="J60" s="34"/>
      <c r="K60" s="58">
        <v>1</v>
      </c>
      <c r="L60" s="58">
        <f t="shared" si="9"/>
        <v>1</v>
      </c>
    </row>
    <row r="61" spans="1:12" ht="3.75" customHeight="1" x14ac:dyDescent="0.4">
      <c r="A61" s="61"/>
      <c r="B61" s="61"/>
      <c r="C61" s="61"/>
      <c r="D61" s="61"/>
      <c r="E61" s="61"/>
      <c r="F61" s="61"/>
      <c r="G61" s="61"/>
      <c r="H61" s="61"/>
      <c r="I61" s="50"/>
      <c r="J61" s="34"/>
      <c r="K61" s="62"/>
      <c r="L61" s="34"/>
    </row>
    <row r="62" spans="1:12" ht="16.5" customHeight="1" thickBot="1" x14ac:dyDescent="0.45">
      <c r="A62" s="61"/>
      <c r="B62" s="34"/>
      <c r="C62" s="64"/>
      <c r="D62" s="64"/>
      <c r="E62" s="116" t="s">
        <v>27</v>
      </c>
      <c r="F62" s="114">
        <f>SUM(F54:F60)</f>
        <v>-11</v>
      </c>
      <c r="G62" s="65"/>
      <c r="H62" s="65"/>
      <c r="I62" s="50"/>
      <c r="J62" s="66" t="s">
        <v>22</v>
      </c>
      <c r="K62" s="48">
        <f>SUM(K54:K60)</f>
        <v>11</v>
      </c>
      <c r="L62" s="48">
        <f>SUM(L54:L60)</f>
        <v>11</v>
      </c>
    </row>
    <row r="63" spans="1:12" ht="19.2" thickBot="1" x14ac:dyDescent="0.45">
      <c r="A63" s="61"/>
      <c r="B63" s="67"/>
      <c r="C63" s="67"/>
      <c r="D63" s="67"/>
      <c r="E63" s="70" t="s">
        <v>24</v>
      </c>
      <c r="F63" s="115">
        <f>(F62+L62)/(2*L62)*100</f>
        <v>0</v>
      </c>
      <c r="G63" s="65"/>
      <c r="H63" s="65"/>
      <c r="I63" s="50"/>
      <c r="J63" s="34"/>
      <c r="K63" s="48"/>
      <c r="L63" s="34"/>
    </row>
    <row r="64" spans="1:12" ht="19.2" thickBot="1" x14ac:dyDescent="0.45">
      <c r="A64" s="61"/>
      <c r="B64" s="67"/>
      <c r="C64" s="67"/>
      <c r="D64" s="67"/>
      <c r="E64" s="68"/>
      <c r="F64" s="71"/>
      <c r="G64" s="65"/>
      <c r="H64" s="65"/>
      <c r="I64" s="50"/>
      <c r="J64" s="34"/>
      <c r="K64" s="48"/>
      <c r="L64" s="34"/>
    </row>
    <row r="65" spans="1:12" ht="19.2" thickBot="1" x14ac:dyDescent="0.45">
      <c r="A65" s="51" t="s">
        <v>74</v>
      </c>
      <c r="B65" s="52" t="s">
        <v>20</v>
      </c>
      <c r="C65" s="52" t="s">
        <v>21</v>
      </c>
      <c r="D65" s="52" t="s">
        <v>25</v>
      </c>
      <c r="E65" s="53" t="s">
        <v>4</v>
      </c>
      <c r="F65" s="54" t="s">
        <v>3</v>
      </c>
      <c r="G65" s="52" t="s">
        <v>28</v>
      </c>
      <c r="H65" s="52" t="s">
        <v>29</v>
      </c>
      <c r="I65" s="50"/>
      <c r="J65" s="34"/>
      <c r="K65" s="48" t="s">
        <v>15</v>
      </c>
      <c r="L65" s="34" t="s">
        <v>26</v>
      </c>
    </row>
    <row r="66" spans="1:12" ht="55.05" customHeight="1" thickBot="1" x14ac:dyDescent="0.45">
      <c r="A66" s="118" t="s">
        <v>75</v>
      </c>
      <c r="B66" s="55"/>
      <c r="C66" s="55"/>
      <c r="D66" s="55"/>
      <c r="E66" s="56">
        <f t="shared" ref="E66" si="11">IF(OR(AND(B66&lt;&gt;"",C66&lt;&gt;""),AND(B66&lt;&gt;"",D66&lt;&gt;""),AND(C66&lt;&gt;"",D66&lt;&gt;"")),0,IF(B66&lt;&gt;"",1,IF(D66&lt;&gt;"",0,-1)))</f>
        <v>-1</v>
      </c>
      <c r="F66" s="57">
        <f t="shared" ref="F66" si="12">E66*K66</f>
        <v>-1</v>
      </c>
      <c r="G66" s="55"/>
      <c r="H66" s="55"/>
      <c r="I66" s="50"/>
      <c r="J66" s="34"/>
      <c r="K66" s="58">
        <v>1</v>
      </c>
      <c r="L66" s="58">
        <f t="shared" ref="L66" si="13">ABS(F66)</f>
        <v>1</v>
      </c>
    </row>
    <row r="67" spans="1:12" ht="55.05" customHeight="1" thickBot="1" x14ac:dyDescent="0.45">
      <c r="A67" s="121" t="s">
        <v>76</v>
      </c>
      <c r="B67" s="59"/>
      <c r="C67" s="59"/>
      <c r="D67" s="59"/>
      <c r="E67" s="56">
        <f t="shared" ref="E67:E87" si="14">IF(OR(AND(B67&lt;&gt;"",C67&lt;&gt;""),AND(B67&lt;&gt;"",D67&lt;&gt;""),AND(C67&lt;&gt;"",D67&lt;&gt;"")),0,IF(B67&lt;&gt;"",1,IF(D67&lt;&gt;"",0,-1)))</f>
        <v>-1</v>
      </c>
      <c r="F67" s="60">
        <f t="shared" ref="F67:F87" si="15">E67*K67</f>
        <v>-1</v>
      </c>
      <c r="G67" s="59"/>
      <c r="H67" s="59"/>
      <c r="I67" s="50"/>
      <c r="J67" s="34"/>
      <c r="K67" s="58">
        <v>1</v>
      </c>
      <c r="L67" s="58">
        <f t="shared" ref="L67:L87" si="16">ABS(F67)</f>
        <v>1</v>
      </c>
    </row>
    <row r="68" spans="1:12" ht="55.05" customHeight="1" thickBot="1" x14ac:dyDescent="0.45">
      <c r="A68" s="118" t="s">
        <v>77</v>
      </c>
      <c r="B68" s="55"/>
      <c r="C68" s="55"/>
      <c r="D68" s="55"/>
      <c r="E68" s="56">
        <f t="shared" si="14"/>
        <v>-1</v>
      </c>
      <c r="F68" s="57">
        <f t="shared" si="15"/>
        <v>-1</v>
      </c>
      <c r="G68" s="55"/>
      <c r="H68" s="55"/>
      <c r="I68" s="50"/>
      <c r="J68" s="34"/>
      <c r="K68" s="58">
        <v>1</v>
      </c>
      <c r="L68" s="58">
        <f t="shared" si="16"/>
        <v>1</v>
      </c>
    </row>
    <row r="69" spans="1:12" ht="55.05" customHeight="1" thickBot="1" x14ac:dyDescent="0.45">
      <c r="A69" s="121" t="s">
        <v>78</v>
      </c>
      <c r="B69" s="59"/>
      <c r="C69" s="59"/>
      <c r="D69" s="59"/>
      <c r="E69" s="56">
        <f t="shared" si="14"/>
        <v>-1</v>
      </c>
      <c r="F69" s="60">
        <f t="shared" si="15"/>
        <v>-2</v>
      </c>
      <c r="G69" s="59"/>
      <c r="H69" s="59"/>
      <c r="I69" s="50"/>
      <c r="J69" s="34"/>
      <c r="K69" s="58">
        <v>2</v>
      </c>
      <c r="L69" s="58">
        <f t="shared" si="16"/>
        <v>2</v>
      </c>
    </row>
    <row r="70" spans="1:12" ht="55.05" customHeight="1" thickBot="1" x14ac:dyDescent="0.45">
      <c r="A70" s="118" t="s">
        <v>79</v>
      </c>
      <c r="B70" s="55"/>
      <c r="C70" s="55"/>
      <c r="D70" s="55"/>
      <c r="E70" s="56">
        <f t="shared" si="14"/>
        <v>-1</v>
      </c>
      <c r="F70" s="57">
        <f t="shared" si="15"/>
        <v>-3</v>
      </c>
      <c r="G70" s="55"/>
      <c r="H70" s="55"/>
      <c r="I70" s="50"/>
      <c r="J70" s="34"/>
      <c r="K70" s="58">
        <v>3</v>
      </c>
      <c r="L70" s="58">
        <f t="shared" si="16"/>
        <v>3</v>
      </c>
    </row>
    <row r="71" spans="1:12" ht="55.05" customHeight="1" thickBot="1" x14ac:dyDescent="0.45">
      <c r="A71" s="121" t="s">
        <v>80</v>
      </c>
      <c r="B71" s="59"/>
      <c r="C71" s="59"/>
      <c r="D71" s="59"/>
      <c r="E71" s="56">
        <f t="shared" si="14"/>
        <v>-1</v>
      </c>
      <c r="F71" s="60">
        <f t="shared" si="15"/>
        <v>-1</v>
      </c>
      <c r="G71" s="59"/>
      <c r="H71" s="59"/>
      <c r="I71" s="50"/>
      <c r="J71" s="34"/>
      <c r="K71" s="58">
        <v>1</v>
      </c>
      <c r="L71" s="58">
        <f t="shared" si="16"/>
        <v>1</v>
      </c>
    </row>
    <row r="72" spans="1:12" ht="55.05" customHeight="1" thickBot="1" x14ac:dyDescent="0.45">
      <c r="A72" s="118" t="s">
        <v>81</v>
      </c>
      <c r="B72" s="55"/>
      <c r="C72" s="55"/>
      <c r="D72" s="55"/>
      <c r="E72" s="56">
        <f t="shared" si="14"/>
        <v>-1</v>
      </c>
      <c r="F72" s="57">
        <f t="shared" si="15"/>
        <v>-3</v>
      </c>
      <c r="G72" s="55"/>
      <c r="H72" s="55"/>
      <c r="I72" s="50"/>
      <c r="J72" s="34"/>
      <c r="K72" s="58">
        <v>3</v>
      </c>
      <c r="L72" s="58">
        <f t="shared" si="16"/>
        <v>3</v>
      </c>
    </row>
    <row r="73" spans="1:12" ht="55.05" customHeight="1" thickBot="1" x14ac:dyDescent="0.45">
      <c r="A73" s="121" t="s">
        <v>82</v>
      </c>
      <c r="B73" s="59"/>
      <c r="C73" s="59"/>
      <c r="D73" s="59"/>
      <c r="E73" s="56">
        <f t="shared" si="14"/>
        <v>-1</v>
      </c>
      <c r="F73" s="60">
        <f t="shared" si="15"/>
        <v>-2</v>
      </c>
      <c r="G73" s="59"/>
      <c r="H73" s="59"/>
      <c r="I73" s="50"/>
      <c r="J73" s="34"/>
      <c r="K73" s="58">
        <v>2</v>
      </c>
      <c r="L73" s="58">
        <f t="shared" si="16"/>
        <v>2</v>
      </c>
    </row>
    <row r="74" spans="1:12" ht="55.05" customHeight="1" thickBot="1" x14ac:dyDescent="0.45">
      <c r="A74" s="118" t="s">
        <v>83</v>
      </c>
      <c r="B74" s="55"/>
      <c r="C74" s="55"/>
      <c r="D74" s="55"/>
      <c r="E74" s="56">
        <f t="shared" si="14"/>
        <v>-1</v>
      </c>
      <c r="F74" s="57">
        <f t="shared" si="15"/>
        <v>-2</v>
      </c>
      <c r="G74" s="55"/>
      <c r="H74" s="55"/>
      <c r="I74" s="50"/>
      <c r="J74" s="34"/>
      <c r="K74" s="58">
        <v>2</v>
      </c>
      <c r="L74" s="58">
        <f t="shared" si="16"/>
        <v>2</v>
      </c>
    </row>
    <row r="75" spans="1:12" ht="55.05" customHeight="1" thickBot="1" x14ac:dyDescent="0.45">
      <c r="A75" s="121" t="s">
        <v>84</v>
      </c>
      <c r="B75" s="59"/>
      <c r="C75" s="59"/>
      <c r="D75" s="59"/>
      <c r="E75" s="56">
        <f t="shared" si="14"/>
        <v>-1</v>
      </c>
      <c r="F75" s="60">
        <f t="shared" si="15"/>
        <v>-2</v>
      </c>
      <c r="G75" s="59"/>
      <c r="H75" s="59"/>
      <c r="I75" s="50"/>
      <c r="J75" s="34"/>
      <c r="K75" s="58">
        <v>2</v>
      </c>
      <c r="L75" s="58">
        <f t="shared" si="16"/>
        <v>2</v>
      </c>
    </row>
    <row r="76" spans="1:12" ht="55.05" customHeight="1" thickBot="1" x14ac:dyDescent="0.45">
      <c r="A76" s="118" t="s">
        <v>85</v>
      </c>
      <c r="B76" s="55"/>
      <c r="C76" s="55"/>
      <c r="D76" s="55"/>
      <c r="E76" s="56">
        <f t="shared" si="14"/>
        <v>-1</v>
      </c>
      <c r="F76" s="57">
        <f t="shared" si="15"/>
        <v>-3</v>
      </c>
      <c r="G76" s="55"/>
      <c r="H76" s="55"/>
      <c r="I76" s="50"/>
      <c r="J76" s="34"/>
      <c r="K76" s="58">
        <v>3</v>
      </c>
      <c r="L76" s="58">
        <f t="shared" si="16"/>
        <v>3</v>
      </c>
    </row>
    <row r="77" spans="1:12" ht="55.05" customHeight="1" thickBot="1" x14ac:dyDescent="0.45">
      <c r="A77" s="121" t="s">
        <v>86</v>
      </c>
      <c r="B77" s="59"/>
      <c r="C77" s="59"/>
      <c r="D77" s="59"/>
      <c r="E77" s="56">
        <f t="shared" si="14"/>
        <v>-1</v>
      </c>
      <c r="F77" s="60">
        <f t="shared" si="15"/>
        <v>-3</v>
      </c>
      <c r="G77" s="59"/>
      <c r="H77" s="59"/>
      <c r="I77" s="50"/>
      <c r="J77" s="34"/>
      <c r="K77" s="58">
        <v>3</v>
      </c>
      <c r="L77" s="58">
        <f t="shared" si="16"/>
        <v>3</v>
      </c>
    </row>
    <row r="78" spans="1:12" ht="55.05" customHeight="1" thickBot="1" x14ac:dyDescent="0.45">
      <c r="A78" s="118" t="s">
        <v>87</v>
      </c>
      <c r="B78" s="55"/>
      <c r="C78" s="55"/>
      <c r="D78" s="55"/>
      <c r="E78" s="56">
        <f t="shared" si="14"/>
        <v>-1</v>
      </c>
      <c r="F78" s="57">
        <f t="shared" si="15"/>
        <v>-1</v>
      </c>
      <c r="G78" s="55"/>
      <c r="H78" s="55"/>
      <c r="I78" s="50"/>
      <c r="J78" s="34"/>
      <c r="K78" s="58">
        <v>1</v>
      </c>
      <c r="L78" s="58">
        <f t="shared" si="16"/>
        <v>1</v>
      </c>
    </row>
    <row r="79" spans="1:12" ht="55.05" customHeight="1" thickBot="1" x14ac:dyDescent="0.45">
      <c r="A79" s="121" t="s">
        <v>88</v>
      </c>
      <c r="B79" s="59"/>
      <c r="C79" s="59"/>
      <c r="D79" s="59"/>
      <c r="E79" s="56">
        <f t="shared" si="14"/>
        <v>-1</v>
      </c>
      <c r="F79" s="60">
        <f t="shared" si="15"/>
        <v>-3</v>
      </c>
      <c r="G79" s="59"/>
      <c r="H79" s="59"/>
      <c r="I79" s="50"/>
      <c r="J79" s="34"/>
      <c r="K79" s="58">
        <v>3</v>
      </c>
      <c r="L79" s="58">
        <f t="shared" si="16"/>
        <v>3</v>
      </c>
    </row>
    <row r="80" spans="1:12" ht="55.05" customHeight="1" thickBot="1" x14ac:dyDescent="0.45">
      <c r="A80" s="118" t="s">
        <v>89</v>
      </c>
      <c r="B80" s="55"/>
      <c r="C80" s="55"/>
      <c r="D80" s="55"/>
      <c r="E80" s="56">
        <f t="shared" si="14"/>
        <v>-1</v>
      </c>
      <c r="F80" s="57">
        <f t="shared" si="15"/>
        <v>-3</v>
      </c>
      <c r="G80" s="55"/>
      <c r="H80" s="55"/>
      <c r="I80" s="50"/>
      <c r="J80" s="34"/>
      <c r="K80" s="58">
        <v>3</v>
      </c>
      <c r="L80" s="58">
        <f t="shared" si="16"/>
        <v>3</v>
      </c>
    </row>
    <row r="81" spans="1:13" ht="55.05" customHeight="1" thickBot="1" x14ac:dyDescent="0.45">
      <c r="A81" s="121" t="s">
        <v>90</v>
      </c>
      <c r="B81" s="59"/>
      <c r="C81" s="59"/>
      <c r="D81" s="59"/>
      <c r="E81" s="56">
        <f t="shared" si="14"/>
        <v>-1</v>
      </c>
      <c r="F81" s="60">
        <f t="shared" si="15"/>
        <v>-3</v>
      </c>
      <c r="G81" s="59"/>
      <c r="H81" s="59"/>
      <c r="I81" s="50"/>
      <c r="J81" s="34"/>
      <c r="K81" s="58">
        <v>3</v>
      </c>
      <c r="L81" s="58">
        <f t="shared" si="16"/>
        <v>3</v>
      </c>
    </row>
    <row r="82" spans="1:13" ht="55.05" customHeight="1" thickBot="1" x14ac:dyDescent="0.45">
      <c r="A82" s="118" t="s">
        <v>91</v>
      </c>
      <c r="B82" s="55"/>
      <c r="C82" s="55"/>
      <c r="D82" s="55"/>
      <c r="E82" s="56">
        <f t="shared" si="14"/>
        <v>-1</v>
      </c>
      <c r="F82" s="57">
        <f t="shared" si="15"/>
        <v>-1</v>
      </c>
      <c r="G82" s="55"/>
      <c r="H82" s="55"/>
      <c r="I82" s="50"/>
      <c r="J82" s="34"/>
      <c r="K82" s="58">
        <v>1</v>
      </c>
      <c r="L82" s="58">
        <f t="shared" si="16"/>
        <v>1</v>
      </c>
    </row>
    <row r="83" spans="1:13" ht="55.05" customHeight="1" thickBot="1" x14ac:dyDescent="0.45">
      <c r="A83" s="121" t="s">
        <v>92</v>
      </c>
      <c r="B83" s="59"/>
      <c r="C83" s="59"/>
      <c r="D83" s="59"/>
      <c r="E83" s="56">
        <f t="shared" si="14"/>
        <v>-1</v>
      </c>
      <c r="F83" s="60">
        <f t="shared" si="15"/>
        <v>-2</v>
      </c>
      <c r="G83" s="59"/>
      <c r="H83" s="59"/>
      <c r="I83" s="50"/>
      <c r="J83" s="34"/>
      <c r="K83" s="58">
        <v>2</v>
      </c>
      <c r="L83" s="58">
        <f t="shared" si="16"/>
        <v>2</v>
      </c>
    </row>
    <row r="84" spans="1:13" ht="55.05" customHeight="1" thickBot="1" x14ac:dyDescent="0.45">
      <c r="A84" s="118" t="s">
        <v>93</v>
      </c>
      <c r="B84" s="55"/>
      <c r="C84" s="55"/>
      <c r="D84" s="55"/>
      <c r="E84" s="56">
        <f t="shared" si="14"/>
        <v>-1</v>
      </c>
      <c r="F84" s="57">
        <f t="shared" si="15"/>
        <v>-1</v>
      </c>
      <c r="G84" s="55"/>
      <c r="H84" s="55"/>
      <c r="I84" s="50"/>
      <c r="J84" s="34"/>
      <c r="K84" s="58">
        <v>1</v>
      </c>
      <c r="L84" s="58">
        <f t="shared" si="16"/>
        <v>1</v>
      </c>
    </row>
    <row r="85" spans="1:13" ht="55.05" customHeight="1" thickBot="1" x14ac:dyDescent="0.45">
      <c r="A85" s="121" t="s">
        <v>94</v>
      </c>
      <c r="B85" s="59"/>
      <c r="C85" s="59"/>
      <c r="D85" s="59"/>
      <c r="E85" s="56">
        <f t="shared" si="14"/>
        <v>-1</v>
      </c>
      <c r="F85" s="60">
        <f t="shared" si="15"/>
        <v>-2</v>
      </c>
      <c r="G85" s="59"/>
      <c r="H85" s="59"/>
      <c r="I85" s="50"/>
      <c r="J85" s="34"/>
      <c r="K85" s="58">
        <v>2</v>
      </c>
      <c r="L85" s="58">
        <f t="shared" si="16"/>
        <v>2</v>
      </c>
    </row>
    <row r="86" spans="1:13" ht="55.05" customHeight="1" thickBot="1" x14ac:dyDescent="0.45">
      <c r="A86" s="118" t="s">
        <v>95</v>
      </c>
      <c r="B86" s="55"/>
      <c r="C86" s="55"/>
      <c r="D86" s="55"/>
      <c r="E86" s="56">
        <f t="shared" si="14"/>
        <v>-1</v>
      </c>
      <c r="F86" s="57">
        <f t="shared" si="15"/>
        <v>-2</v>
      </c>
      <c r="G86" s="55"/>
      <c r="H86" s="55"/>
      <c r="I86" s="50"/>
      <c r="J86" s="34"/>
      <c r="K86" s="58">
        <v>2</v>
      </c>
      <c r="L86" s="58">
        <f t="shared" si="16"/>
        <v>2</v>
      </c>
    </row>
    <row r="87" spans="1:13" ht="55.05" customHeight="1" thickBot="1" x14ac:dyDescent="0.45">
      <c r="A87" s="121" t="s">
        <v>96</v>
      </c>
      <c r="B87" s="59"/>
      <c r="C87" s="59"/>
      <c r="D87" s="59"/>
      <c r="E87" s="56">
        <f t="shared" si="14"/>
        <v>-1</v>
      </c>
      <c r="F87" s="60">
        <f t="shared" si="15"/>
        <v>-2</v>
      </c>
      <c r="G87" s="59"/>
      <c r="H87" s="59"/>
      <c r="I87" s="50"/>
      <c r="J87" s="34"/>
      <c r="K87" s="58">
        <v>2</v>
      </c>
      <c r="L87" s="58">
        <f t="shared" si="16"/>
        <v>2</v>
      </c>
    </row>
    <row r="88" spans="1:13" ht="3.75" customHeight="1" x14ac:dyDescent="0.4">
      <c r="A88" s="61"/>
      <c r="B88" s="61"/>
      <c r="C88" s="61"/>
      <c r="D88" s="61"/>
      <c r="E88" s="61"/>
      <c r="F88" s="61"/>
      <c r="G88" s="61"/>
      <c r="H88" s="61"/>
      <c r="I88" s="50"/>
      <c r="J88" s="34"/>
      <c r="K88" s="62"/>
      <c r="L88" s="34"/>
    </row>
    <row r="89" spans="1:13" ht="19.2" thickBot="1" x14ac:dyDescent="0.45">
      <c r="A89" s="61"/>
      <c r="B89" s="34"/>
      <c r="C89" s="64"/>
      <c r="D89" s="64"/>
      <c r="E89" s="116" t="s">
        <v>27</v>
      </c>
      <c r="F89" s="114">
        <f>SUM(F66:F87)</f>
        <v>-44</v>
      </c>
      <c r="G89" s="65"/>
      <c r="H89" s="65"/>
      <c r="I89" s="50"/>
      <c r="J89" s="66" t="s">
        <v>22</v>
      </c>
      <c r="K89" s="48">
        <f>SUM(K66:K87)</f>
        <v>44</v>
      </c>
      <c r="L89" s="48">
        <f>SUM(L66:L87)</f>
        <v>44</v>
      </c>
      <c r="M89" s="23"/>
    </row>
    <row r="90" spans="1:13" ht="19.2" thickBot="1" x14ac:dyDescent="0.45">
      <c r="A90" s="61"/>
      <c r="B90" s="67"/>
      <c r="C90" s="67"/>
      <c r="D90" s="67"/>
      <c r="E90" s="70" t="s">
        <v>24</v>
      </c>
      <c r="F90" s="115">
        <f>(F89+L89)/(2*L89)*100</f>
        <v>0</v>
      </c>
      <c r="G90" s="65"/>
      <c r="H90" s="65"/>
      <c r="I90" s="50"/>
      <c r="J90" s="34"/>
      <c r="K90" s="48"/>
      <c r="L90" s="34"/>
    </row>
    <row r="91" spans="1:13" ht="19.2" thickBot="1" x14ac:dyDescent="0.45">
      <c r="A91" s="61"/>
      <c r="B91" s="67"/>
      <c r="C91" s="67"/>
      <c r="D91" s="67"/>
      <c r="E91" s="68"/>
      <c r="F91" s="71"/>
      <c r="G91" s="65"/>
      <c r="H91" s="65"/>
      <c r="I91" s="50"/>
      <c r="J91" s="34"/>
      <c r="K91" s="48"/>
      <c r="L91" s="34"/>
    </row>
    <row r="92" spans="1:13" ht="19.2" thickBot="1" x14ac:dyDescent="0.45">
      <c r="A92" s="51" t="s">
        <v>167</v>
      </c>
      <c r="B92" s="52" t="s">
        <v>20</v>
      </c>
      <c r="C92" s="52" t="s">
        <v>21</v>
      </c>
      <c r="D92" s="52" t="s">
        <v>25</v>
      </c>
      <c r="E92" s="53" t="s">
        <v>4</v>
      </c>
      <c r="F92" s="54" t="s">
        <v>3</v>
      </c>
      <c r="G92" s="52" t="s">
        <v>28</v>
      </c>
      <c r="H92" s="52" t="s">
        <v>29</v>
      </c>
      <c r="I92" s="50"/>
      <c r="J92" s="34"/>
      <c r="K92" s="48" t="s">
        <v>15</v>
      </c>
      <c r="L92" s="34" t="s">
        <v>26</v>
      </c>
    </row>
    <row r="93" spans="1:13" ht="55.05" customHeight="1" thickBot="1" x14ac:dyDescent="0.45">
      <c r="A93" s="118" t="s">
        <v>97</v>
      </c>
      <c r="B93" s="55"/>
      <c r="C93" s="55"/>
      <c r="D93" s="55"/>
      <c r="E93" s="56">
        <f t="shared" ref="E93" si="17">IF(OR(AND(B93&lt;&gt;"",C93&lt;&gt;""),AND(B93&lt;&gt;"",D93&lt;&gt;""),AND(C93&lt;&gt;"",D93&lt;&gt;"")),0,IF(B93&lt;&gt;"",1,IF(D93&lt;&gt;"",0,-1)))</f>
        <v>-1</v>
      </c>
      <c r="F93" s="57">
        <f t="shared" ref="F93" si="18">E93*K93</f>
        <v>-1</v>
      </c>
      <c r="G93" s="55"/>
      <c r="H93" s="55"/>
      <c r="I93" s="50"/>
      <c r="J93" s="34"/>
      <c r="K93" s="58">
        <v>1</v>
      </c>
      <c r="L93" s="58">
        <f t="shared" ref="L93" si="19">ABS(F93)</f>
        <v>1</v>
      </c>
    </row>
    <row r="94" spans="1:13" ht="3.75" customHeight="1" x14ac:dyDescent="0.4">
      <c r="A94" s="61"/>
      <c r="B94" s="61"/>
      <c r="C94" s="61"/>
      <c r="D94" s="61"/>
      <c r="E94" s="61"/>
      <c r="F94" s="61"/>
      <c r="G94" s="61"/>
      <c r="H94" s="61"/>
      <c r="I94" s="50"/>
      <c r="J94" s="34"/>
      <c r="K94" s="62"/>
      <c r="L94" s="34"/>
    </row>
    <row r="95" spans="1:13" ht="19.2" thickBot="1" x14ac:dyDescent="0.45">
      <c r="A95" s="61"/>
      <c r="B95" s="34"/>
      <c r="C95" s="64"/>
      <c r="D95" s="64"/>
      <c r="E95" s="116" t="s">
        <v>27</v>
      </c>
      <c r="F95" s="114">
        <f>SUM(F93:F93)</f>
        <v>-1</v>
      </c>
      <c r="G95" s="65"/>
      <c r="H95" s="65"/>
      <c r="I95" s="50"/>
      <c r="J95" s="66" t="s">
        <v>22</v>
      </c>
      <c r="K95" s="48">
        <f>SUM(K93:K93)</f>
        <v>1</v>
      </c>
      <c r="L95" s="48">
        <f>SUM(L93:L93)</f>
        <v>1</v>
      </c>
    </row>
    <row r="96" spans="1:13" ht="19.2" thickBot="1" x14ac:dyDescent="0.45">
      <c r="A96" s="61"/>
      <c r="B96" s="67"/>
      <c r="C96" s="67"/>
      <c r="D96" s="67"/>
      <c r="E96" s="70" t="s">
        <v>24</v>
      </c>
      <c r="F96" s="115">
        <f>(F95+L95)/(2*L95)*100</f>
        <v>0</v>
      </c>
      <c r="G96" s="65"/>
      <c r="H96" s="65"/>
      <c r="I96" s="50"/>
      <c r="J96" s="34"/>
      <c r="K96" s="48"/>
      <c r="L96" s="34"/>
    </row>
    <row r="97" spans="1:12" ht="19.2" thickBot="1" x14ac:dyDescent="0.45">
      <c r="A97" s="61"/>
      <c r="B97" s="67"/>
      <c r="C97" s="67"/>
      <c r="D97" s="67"/>
      <c r="E97" s="68"/>
      <c r="F97" s="71"/>
      <c r="G97" s="65"/>
      <c r="H97" s="65"/>
      <c r="I97" s="50"/>
      <c r="J97" s="34"/>
      <c r="K97" s="48"/>
      <c r="L97" s="34"/>
    </row>
    <row r="98" spans="1:12" ht="19.2" thickBot="1" x14ac:dyDescent="0.45">
      <c r="A98" s="51" t="s">
        <v>168</v>
      </c>
      <c r="B98" s="52" t="s">
        <v>20</v>
      </c>
      <c r="C98" s="52" t="s">
        <v>21</v>
      </c>
      <c r="D98" s="52" t="s">
        <v>25</v>
      </c>
      <c r="E98" s="53" t="s">
        <v>4</v>
      </c>
      <c r="F98" s="54" t="s">
        <v>3</v>
      </c>
      <c r="G98" s="52" t="s">
        <v>28</v>
      </c>
      <c r="H98" s="52" t="s">
        <v>29</v>
      </c>
      <c r="I98" s="50"/>
      <c r="J98" s="34"/>
      <c r="K98" s="48" t="s">
        <v>15</v>
      </c>
      <c r="L98" s="34" t="s">
        <v>26</v>
      </c>
    </row>
    <row r="99" spans="1:12" ht="55.05" customHeight="1" thickBot="1" x14ac:dyDescent="0.45">
      <c r="A99" s="118" t="s">
        <v>98</v>
      </c>
      <c r="B99" s="55"/>
      <c r="C99" s="55"/>
      <c r="D99" s="55"/>
      <c r="E99" s="56">
        <f t="shared" ref="E99" si="20">IF(OR(AND(B99&lt;&gt;"",C99&lt;&gt;""),AND(B99&lt;&gt;"",D99&lt;&gt;""),AND(C99&lt;&gt;"",D99&lt;&gt;"")),0,IF(B99&lt;&gt;"",1,IF(D99&lt;&gt;"",0,-1)))</f>
        <v>-1</v>
      </c>
      <c r="F99" s="57">
        <f t="shared" ref="F99" si="21">E99*K99</f>
        <v>-3</v>
      </c>
      <c r="G99" s="55"/>
      <c r="H99" s="55"/>
      <c r="I99" s="50"/>
      <c r="J99" s="34"/>
      <c r="K99" s="58">
        <v>3</v>
      </c>
      <c r="L99" s="58">
        <f t="shared" ref="L99:L117" si="22">ABS(F99)</f>
        <v>3</v>
      </c>
    </row>
    <row r="100" spans="1:12" ht="55.05" customHeight="1" thickBot="1" x14ac:dyDescent="0.45">
      <c r="A100" s="121" t="s">
        <v>90</v>
      </c>
      <c r="B100" s="59"/>
      <c r="C100" s="59"/>
      <c r="D100" s="59"/>
      <c r="E100" s="56">
        <f t="shared" ref="E100:E117" si="23">IF(OR(AND(B100&lt;&gt;"",C100&lt;&gt;""),AND(B100&lt;&gt;"",D100&lt;&gt;""),AND(C100&lt;&gt;"",D100&lt;&gt;"")),0,IF(B100&lt;&gt;"",1,IF(D100&lt;&gt;"",0,-1)))</f>
        <v>-1</v>
      </c>
      <c r="F100" s="60">
        <f t="shared" ref="F100:F117" si="24">E100*K100</f>
        <v>-3</v>
      </c>
      <c r="G100" s="59"/>
      <c r="H100" s="59"/>
      <c r="I100" s="50"/>
      <c r="J100" s="34"/>
      <c r="K100" s="58">
        <v>3</v>
      </c>
      <c r="L100" s="58">
        <f t="shared" si="22"/>
        <v>3</v>
      </c>
    </row>
    <row r="101" spans="1:12" ht="55.05" customHeight="1" thickBot="1" x14ac:dyDescent="0.45">
      <c r="A101" s="118" t="s">
        <v>99</v>
      </c>
      <c r="B101" s="55"/>
      <c r="C101" s="55"/>
      <c r="D101" s="55"/>
      <c r="E101" s="56">
        <f t="shared" si="23"/>
        <v>-1</v>
      </c>
      <c r="F101" s="57">
        <f t="shared" si="24"/>
        <v>-3</v>
      </c>
      <c r="G101" s="55"/>
      <c r="H101" s="55"/>
      <c r="I101" s="50"/>
      <c r="J101" s="34"/>
      <c r="K101" s="58">
        <v>3</v>
      </c>
      <c r="L101" s="58">
        <f t="shared" si="22"/>
        <v>3</v>
      </c>
    </row>
    <row r="102" spans="1:12" ht="55.05" customHeight="1" thickBot="1" x14ac:dyDescent="0.45">
      <c r="A102" s="121" t="s">
        <v>100</v>
      </c>
      <c r="B102" s="59"/>
      <c r="C102" s="59"/>
      <c r="D102" s="59"/>
      <c r="E102" s="56">
        <f t="shared" si="23"/>
        <v>-1</v>
      </c>
      <c r="F102" s="60">
        <f t="shared" si="24"/>
        <v>-2</v>
      </c>
      <c r="G102" s="59"/>
      <c r="H102" s="59"/>
      <c r="I102" s="50"/>
      <c r="J102" s="34"/>
      <c r="K102" s="58">
        <v>2</v>
      </c>
      <c r="L102" s="58">
        <f t="shared" si="22"/>
        <v>2</v>
      </c>
    </row>
    <row r="103" spans="1:12" ht="55.05" customHeight="1" thickBot="1" x14ac:dyDescent="0.45">
      <c r="A103" s="118" t="s">
        <v>101</v>
      </c>
      <c r="B103" s="55"/>
      <c r="C103" s="55"/>
      <c r="D103" s="55"/>
      <c r="E103" s="56">
        <f t="shared" si="23"/>
        <v>-1</v>
      </c>
      <c r="F103" s="57">
        <f t="shared" si="24"/>
        <v>-1</v>
      </c>
      <c r="G103" s="55"/>
      <c r="H103" s="55"/>
      <c r="I103" s="50"/>
      <c r="J103" s="34"/>
      <c r="K103" s="58">
        <v>1</v>
      </c>
      <c r="L103" s="58">
        <f t="shared" si="22"/>
        <v>1</v>
      </c>
    </row>
    <row r="104" spans="1:12" ht="55.05" customHeight="1" thickBot="1" x14ac:dyDescent="0.45">
      <c r="A104" s="121" t="s">
        <v>102</v>
      </c>
      <c r="B104" s="59"/>
      <c r="C104" s="59"/>
      <c r="D104" s="59"/>
      <c r="E104" s="56">
        <f t="shared" si="23"/>
        <v>-1</v>
      </c>
      <c r="F104" s="60">
        <f t="shared" si="24"/>
        <v>-3</v>
      </c>
      <c r="G104" s="59"/>
      <c r="H104" s="59"/>
      <c r="I104" s="50"/>
      <c r="J104" s="34"/>
      <c r="K104" s="58">
        <v>3</v>
      </c>
      <c r="L104" s="58">
        <f t="shared" si="22"/>
        <v>3</v>
      </c>
    </row>
    <row r="105" spans="1:12" ht="55.05" customHeight="1" thickBot="1" x14ac:dyDescent="0.45">
      <c r="A105" s="118" t="s">
        <v>103</v>
      </c>
      <c r="B105" s="55"/>
      <c r="C105" s="55"/>
      <c r="D105" s="55"/>
      <c r="E105" s="56">
        <f t="shared" si="23"/>
        <v>-1</v>
      </c>
      <c r="F105" s="57">
        <f t="shared" si="24"/>
        <v>-1</v>
      </c>
      <c r="G105" s="55"/>
      <c r="H105" s="55"/>
      <c r="I105" s="50"/>
      <c r="J105" s="34"/>
      <c r="K105" s="58">
        <v>1</v>
      </c>
      <c r="L105" s="58">
        <f t="shared" si="22"/>
        <v>1</v>
      </c>
    </row>
    <row r="106" spans="1:12" ht="55.05" customHeight="1" thickBot="1" x14ac:dyDescent="0.45">
      <c r="A106" s="121" t="s">
        <v>104</v>
      </c>
      <c r="B106" s="59"/>
      <c r="C106" s="59"/>
      <c r="D106" s="59"/>
      <c r="E106" s="56">
        <f t="shared" si="23"/>
        <v>-1</v>
      </c>
      <c r="F106" s="60">
        <f t="shared" si="24"/>
        <v>-2</v>
      </c>
      <c r="G106" s="59"/>
      <c r="H106" s="59"/>
      <c r="I106" s="50"/>
      <c r="J106" s="34"/>
      <c r="K106" s="58">
        <v>2</v>
      </c>
      <c r="L106" s="58">
        <f t="shared" si="22"/>
        <v>2</v>
      </c>
    </row>
    <row r="107" spans="1:12" ht="55.05" customHeight="1" thickBot="1" x14ac:dyDescent="0.45">
      <c r="A107" s="118" t="s">
        <v>105</v>
      </c>
      <c r="B107" s="55"/>
      <c r="C107" s="55"/>
      <c r="D107" s="55"/>
      <c r="E107" s="56">
        <f t="shared" si="23"/>
        <v>-1</v>
      </c>
      <c r="F107" s="57">
        <f t="shared" si="24"/>
        <v>-2</v>
      </c>
      <c r="G107" s="55"/>
      <c r="H107" s="55"/>
      <c r="I107" s="50"/>
      <c r="J107" s="34"/>
      <c r="K107" s="58">
        <v>2</v>
      </c>
      <c r="L107" s="58">
        <f t="shared" si="22"/>
        <v>2</v>
      </c>
    </row>
    <row r="108" spans="1:12" ht="55.05" customHeight="1" thickBot="1" x14ac:dyDescent="0.45">
      <c r="A108" s="121" t="s">
        <v>106</v>
      </c>
      <c r="B108" s="59"/>
      <c r="C108" s="59"/>
      <c r="D108" s="59"/>
      <c r="E108" s="56">
        <f t="shared" si="23"/>
        <v>-1</v>
      </c>
      <c r="F108" s="60">
        <f t="shared" si="24"/>
        <v>-2</v>
      </c>
      <c r="G108" s="59"/>
      <c r="H108" s="59"/>
      <c r="I108" s="50"/>
      <c r="J108" s="34"/>
      <c r="K108" s="58">
        <v>2</v>
      </c>
      <c r="L108" s="58">
        <f t="shared" si="22"/>
        <v>2</v>
      </c>
    </row>
    <row r="109" spans="1:12" ht="55.05" customHeight="1" thickBot="1" x14ac:dyDescent="0.45">
      <c r="A109" s="118" t="s">
        <v>107</v>
      </c>
      <c r="B109" s="55"/>
      <c r="C109" s="55"/>
      <c r="D109" s="55"/>
      <c r="E109" s="56">
        <f t="shared" si="23"/>
        <v>-1</v>
      </c>
      <c r="F109" s="57">
        <f t="shared" si="24"/>
        <v>-3</v>
      </c>
      <c r="G109" s="55"/>
      <c r="H109" s="55"/>
      <c r="I109" s="50"/>
      <c r="J109" s="34"/>
      <c r="K109" s="58">
        <v>3</v>
      </c>
      <c r="L109" s="58">
        <f t="shared" si="22"/>
        <v>3</v>
      </c>
    </row>
    <row r="110" spans="1:12" ht="55.05" customHeight="1" thickBot="1" x14ac:dyDescent="0.45">
      <c r="A110" s="121" t="s">
        <v>108</v>
      </c>
      <c r="B110" s="59"/>
      <c r="C110" s="59"/>
      <c r="D110" s="59"/>
      <c r="E110" s="56">
        <f t="shared" si="23"/>
        <v>-1</v>
      </c>
      <c r="F110" s="60">
        <f t="shared" si="24"/>
        <v>-2</v>
      </c>
      <c r="G110" s="59"/>
      <c r="H110" s="59"/>
      <c r="I110" s="50"/>
      <c r="J110" s="34"/>
      <c r="K110" s="58">
        <v>2</v>
      </c>
      <c r="L110" s="58">
        <f t="shared" si="22"/>
        <v>2</v>
      </c>
    </row>
    <row r="111" spans="1:12" ht="55.05" customHeight="1" thickBot="1" x14ac:dyDescent="0.45">
      <c r="A111" s="118" t="s">
        <v>109</v>
      </c>
      <c r="B111" s="55"/>
      <c r="C111" s="55"/>
      <c r="D111" s="55"/>
      <c r="E111" s="56">
        <f t="shared" si="23"/>
        <v>-1</v>
      </c>
      <c r="F111" s="57">
        <f t="shared" si="24"/>
        <v>-1</v>
      </c>
      <c r="G111" s="55"/>
      <c r="H111" s="55"/>
      <c r="I111" s="50"/>
      <c r="J111" s="34"/>
      <c r="K111" s="58">
        <v>1</v>
      </c>
      <c r="L111" s="58">
        <f t="shared" si="22"/>
        <v>1</v>
      </c>
    </row>
    <row r="112" spans="1:12" ht="55.05" customHeight="1" thickBot="1" x14ac:dyDescent="0.45">
      <c r="A112" s="121" t="s">
        <v>110</v>
      </c>
      <c r="B112" s="59"/>
      <c r="C112" s="59"/>
      <c r="D112" s="59"/>
      <c r="E112" s="56">
        <f t="shared" si="23"/>
        <v>-1</v>
      </c>
      <c r="F112" s="60">
        <f t="shared" si="24"/>
        <v>-2</v>
      </c>
      <c r="G112" s="59"/>
      <c r="H112" s="59"/>
      <c r="I112" s="50"/>
      <c r="J112" s="34"/>
      <c r="K112" s="58">
        <v>2</v>
      </c>
      <c r="L112" s="58">
        <f t="shared" si="22"/>
        <v>2</v>
      </c>
    </row>
    <row r="113" spans="1:12" ht="55.05" customHeight="1" thickBot="1" x14ac:dyDescent="0.45">
      <c r="A113" s="118" t="s">
        <v>111</v>
      </c>
      <c r="B113" s="55"/>
      <c r="C113" s="55"/>
      <c r="D113" s="55"/>
      <c r="E113" s="56">
        <f t="shared" si="23"/>
        <v>-1</v>
      </c>
      <c r="F113" s="57">
        <f t="shared" si="24"/>
        <v>-1</v>
      </c>
      <c r="G113" s="55"/>
      <c r="H113" s="55"/>
      <c r="I113" s="50"/>
      <c r="J113" s="34"/>
      <c r="K113" s="58">
        <v>1</v>
      </c>
      <c r="L113" s="58">
        <f t="shared" si="22"/>
        <v>1</v>
      </c>
    </row>
    <row r="114" spans="1:12" ht="55.05" customHeight="1" thickBot="1" x14ac:dyDescent="0.45">
      <c r="A114" s="121" t="s">
        <v>112</v>
      </c>
      <c r="B114" s="59"/>
      <c r="C114" s="59"/>
      <c r="D114" s="59"/>
      <c r="E114" s="56">
        <f t="shared" si="23"/>
        <v>-1</v>
      </c>
      <c r="F114" s="60">
        <f t="shared" si="24"/>
        <v>-1</v>
      </c>
      <c r="G114" s="59"/>
      <c r="H114" s="59"/>
      <c r="I114" s="50"/>
      <c r="J114" s="34"/>
      <c r="K114" s="58">
        <v>1</v>
      </c>
      <c r="L114" s="58">
        <f t="shared" si="22"/>
        <v>1</v>
      </c>
    </row>
    <row r="115" spans="1:12" ht="55.05" customHeight="1" thickBot="1" x14ac:dyDescent="0.45">
      <c r="A115" s="118" t="s">
        <v>113</v>
      </c>
      <c r="B115" s="55"/>
      <c r="C115" s="55"/>
      <c r="D115" s="55"/>
      <c r="E115" s="56">
        <f t="shared" si="23"/>
        <v>-1</v>
      </c>
      <c r="F115" s="57">
        <f t="shared" si="24"/>
        <v>-3</v>
      </c>
      <c r="G115" s="55"/>
      <c r="H115" s="55"/>
      <c r="I115" s="50"/>
      <c r="J115" s="34"/>
      <c r="K115" s="58">
        <v>3</v>
      </c>
      <c r="L115" s="58">
        <f t="shared" si="22"/>
        <v>3</v>
      </c>
    </row>
    <row r="116" spans="1:12" ht="55.05" customHeight="1" thickBot="1" x14ac:dyDescent="0.45">
      <c r="A116" s="121" t="s">
        <v>114</v>
      </c>
      <c r="B116" s="59"/>
      <c r="C116" s="59"/>
      <c r="D116" s="59"/>
      <c r="E116" s="56">
        <f t="shared" si="23"/>
        <v>-1</v>
      </c>
      <c r="F116" s="60">
        <f t="shared" si="24"/>
        <v>-3</v>
      </c>
      <c r="G116" s="59"/>
      <c r="H116" s="59"/>
      <c r="I116" s="50"/>
      <c r="J116" s="34"/>
      <c r="K116" s="58">
        <v>3</v>
      </c>
      <c r="L116" s="58">
        <f t="shared" si="22"/>
        <v>3</v>
      </c>
    </row>
    <row r="117" spans="1:12" ht="55.05" customHeight="1" thickBot="1" x14ac:dyDescent="0.45">
      <c r="A117" s="118" t="s">
        <v>115</v>
      </c>
      <c r="B117" s="55"/>
      <c r="C117" s="55"/>
      <c r="D117" s="55"/>
      <c r="E117" s="56">
        <f t="shared" si="23"/>
        <v>-1</v>
      </c>
      <c r="F117" s="57">
        <f t="shared" si="24"/>
        <v>-1</v>
      </c>
      <c r="G117" s="55"/>
      <c r="H117" s="55"/>
      <c r="I117" s="50"/>
      <c r="J117" s="34"/>
      <c r="K117" s="58">
        <v>1</v>
      </c>
      <c r="L117" s="58">
        <f t="shared" si="22"/>
        <v>1</v>
      </c>
    </row>
    <row r="118" spans="1:12" ht="55.05" customHeight="1" thickBot="1" x14ac:dyDescent="0.45">
      <c r="A118" s="121" t="s">
        <v>116</v>
      </c>
      <c r="B118" s="59"/>
      <c r="C118" s="59"/>
      <c r="D118" s="59"/>
      <c r="E118" s="56">
        <f t="shared" ref="E118:E124" si="25">IF(OR(AND(B118&lt;&gt;"",C118&lt;&gt;""),AND(B118&lt;&gt;"",D118&lt;&gt;""),AND(C118&lt;&gt;"",D118&lt;&gt;"")),0,IF(B118&lt;&gt;"",1,IF(D118&lt;&gt;"",0,-1)))</f>
        <v>-1</v>
      </c>
      <c r="F118" s="60">
        <f t="shared" ref="F118:F124" si="26">E118*K118</f>
        <v>-2</v>
      </c>
      <c r="G118" s="59"/>
      <c r="H118" s="59"/>
      <c r="I118" s="50"/>
      <c r="J118" s="34"/>
      <c r="K118" s="58">
        <v>2</v>
      </c>
      <c r="L118" s="58">
        <f t="shared" ref="L118:L124" si="27">ABS(F118)</f>
        <v>2</v>
      </c>
    </row>
    <row r="119" spans="1:12" ht="55.05" customHeight="1" thickBot="1" x14ac:dyDescent="0.45">
      <c r="A119" s="118" t="s">
        <v>117</v>
      </c>
      <c r="B119" s="55"/>
      <c r="C119" s="55"/>
      <c r="D119" s="55"/>
      <c r="E119" s="56">
        <f t="shared" si="25"/>
        <v>-1</v>
      </c>
      <c r="F119" s="57">
        <f t="shared" si="26"/>
        <v>-2</v>
      </c>
      <c r="G119" s="55"/>
      <c r="H119" s="55"/>
      <c r="I119" s="50"/>
      <c r="J119" s="34"/>
      <c r="K119" s="58">
        <v>2</v>
      </c>
      <c r="L119" s="58">
        <f t="shared" si="27"/>
        <v>2</v>
      </c>
    </row>
    <row r="120" spans="1:12" ht="55.05" customHeight="1" thickBot="1" x14ac:dyDescent="0.45">
      <c r="A120" s="121" t="s">
        <v>118</v>
      </c>
      <c r="B120" s="59"/>
      <c r="C120" s="59"/>
      <c r="D120" s="59"/>
      <c r="E120" s="56">
        <f t="shared" si="25"/>
        <v>-1</v>
      </c>
      <c r="F120" s="60">
        <f t="shared" si="26"/>
        <v>-1</v>
      </c>
      <c r="G120" s="59"/>
      <c r="H120" s="59"/>
      <c r="I120" s="50"/>
      <c r="J120" s="34"/>
      <c r="K120" s="58">
        <v>1</v>
      </c>
      <c r="L120" s="58">
        <f t="shared" si="27"/>
        <v>1</v>
      </c>
    </row>
    <row r="121" spans="1:12" ht="55.05" customHeight="1" thickBot="1" x14ac:dyDescent="0.45">
      <c r="A121" s="118" t="s">
        <v>119</v>
      </c>
      <c r="B121" s="55"/>
      <c r="C121" s="55"/>
      <c r="D121" s="55"/>
      <c r="E121" s="56">
        <f t="shared" si="25"/>
        <v>-1</v>
      </c>
      <c r="F121" s="57">
        <f t="shared" si="26"/>
        <v>-2</v>
      </c>
      <c r="G121" s="55"/>
      <c r="H121" s="55"/>
      <c r="I121" s="50"/>
      <c r="J121" s="34"/>
      <c r="K121" s="58">
        <v>2</v>
      </c>
      <c r="L121" s="58">
        <f t="shared" si="27"/>
        <v>2</v>
      </c>
    </row>
    <row r="122" spans="1:12" ht="55.05" customHeight="1" thickBot="1" x14ac:dyDescent="0.45">
      <c r="A122" s="121" t="s">
        <v>120</v>
      </c>
      <c r="B122" s="59"/>
      <c r="C122" s="59"/>
      <c r="D122" s="59"/>
      <c r="E122" s="56">
        <f t="shared" si="25"/>
        <v>-1</v>
      </c>
      <c r="F122" s="60">
        <f t="shared" si="26"/>
        <v>-1</v>
      </c>
      <c r="G122" s="59"/>
      <c r="H122" s="59"/>
      <c r="I122" s="50"/>
      <c r="J122" s="34"/>
      <c r="K122" s="58">
        <v>1</v>
      </c>
      <c r="L122" s="58">
        <f t="shared" si="27"/>
        <v>1</v>
      </c>
    </row>
    <row r="123" spans="1:12" ht="55.05" customHeight="1" thickBot="1" x14ac:dyDescent="0.45">
      <c r="A123" s="118" t="s">
        <v>121</v>
      </c>
      <c r="B123" s="55"/>
      <c r="C123" s="55"/>
      <c r="D123" s="55"/>
      <c r="E123" s="56">
        <f t="shared" si="25"/>
        <v>-1</v>
      </c>
      <c r="F123" s="57">
        <f t="shared" si="26"/>
        <v>-1</v>
      </c>
      <c r="G123" s="55"/>
      <c r="H123" s="55"/>
      <c r="I123" s="50"/>
      <c r="J123" s="34"/>
      <c r="K123" s="58">
        <v>1</v>
      </c>
      <c r="L123" s="58">
        <f t="shared" si="27"/>
        <v>1</v>
      </c>
    </row>
    <row r="124" spans="1:12" ht="55.05" customHeight="1" thickBot="1" x14ac:dyDescent="0.45">
      <c r="A124" s="121" t="s">
        <v>171</v>
      </c>
      <c r="B124" s="59"/>
      <c r="C124" s="59"/>
      <c r="D124" s="59"/>
      <c r="E124" s="56">
        <f t="shared" si="25"/>
        <v>-1</v>
      </c>
      <c r="F124" s="60">
        <f t="shared" si="26"/>
        <v>-1</v>
      </c>
      <c r="G124" s="59"/>
      <c r="H124" s="59"/>
      <c r="I124" s="50"/>
      <c r="J124" s="34"/>
      <c r="K124" s="58">
        <v>1</v>
      </c>
      <c r="L124" s="58">
        <f t="shared" si="27"/>
        <v>1</v>
      </c>
    </row>
    <row r="125" spans="1:12" ht="3.75" customHeight="1" x14ac:dyDescent="0.4">
      <c r="A125" s="61"/>
      <c r="B125" s="61"/>
      <c r="C125" s="61"/>
      <c r="D125" s="61"/>
      <c r="E125" s="61"/>
      <c r="F125" s="61"/>
      <c r="G125" s="61"/>
      <c r="H125" s="61"/>
      <c r="I125" s="50"/>
      <c r="J125" s="34"/>
      <c r="K125" s="62"/>
      <c r="L125" s="34"/>
    </row>
    <row r="126" spans="1:12" ht="19.2" thickBot="1" x14ac:dyDescent="0.45">
      <c r="A126" s="61"/>
      <c r="B126" s="34"/>
      <c r="C126" s="64"/>
      <c r="D126" s="64"/>
      <c r="E126" s="116" t="s">
        <v>27</v>
      </c>
      <c r="F126" s="114">
        <f>SUM(F99:F124)</f>
        <v>-49</v>
      </c>
      <c r="G126" s="65"/>
      <c r="H126" s="65"/>
      <c r="I126" s="50"/>
      <c r="J126" s="66" t="s">
        <v>22</v>
      </c>
      <c r="K126" s="48">
        <f>SUM(K99:K124)</f>
        <v>49</v>
      </c>
      <c r="L126" s="48">
        <f>SUM(L99:L124)</f>
        <v>49</v>
      </c>
    </row>
    <row r="127" spans="1:12" ht="19.2" thickBot="1" x14ac:dyDescent="0.45">
      <c r="A127" s="61"/>
      <c r="B127" s="67"/>
      <c r="C127" s="67"/>
      <c r="D127" s="67"/>
      <c r="E127" s="70" t="s">
        <v>24</v>
      </c>
      <c r="F127" s="115">
        <f>(F126+L126)/(2*L126)*100</f>
        <v>0</v>
      </c>
      <c r="G127" s="65"/>
      <c r="H127" s="65"/>
      <c r="I127" s="50"/>
      <c r="J127" s="34"/>
      <c r="K127" s="48"/>
      <c r="L127" s="34"/>
    </row>
    <row r="128" spans="1:12" ht="19.2" thickBot="1" x14ac:dyDescent="0.45">
      <c r="A128" s="61"/>
      <c r="B128" s="67"/>
      <c r="C128" s="67"/>
      <c r="D128" s="67"/>
      <c r="E128" s="68"/>
      <c r="F128" s="71"/>
      <c r="G128" s="65"/>
      <c r="H128" s="65"/>
      <c r="I128" s="50"/>
      <c r="J128" s="34"/>
      <c r="K128" s="48"/>
      <c r="L128" s="34"/>
    </row>
    <row r="129" spans="1:12" ht="19.2" thickBot="1" x14ac:dyDescent="0.45">
      <c r="A129" s="51" t="s">
        <v>122</v>
      </c>
      <c r="B129" s="52" t="s">
        <v>20</v>
      </c>
      <c r="C129" s="52" t="s">
        <v>21</v>
      </c>
      <c r="D129" s="52" t="s">
        <v>25</v>
      </c>
      <c r="E129" s="53" t="s">
        <v>4</v>
      </c>
      <c r="F129" s="54" t="s">
        <v>3</v>
      </c>
      <c r="G129" s="52" t="s">
        <v>28</v>
      </c>
      <c r="H129" s="52" t="s">
        <v>29</v>
      </c>
      <c r="I129" s="50"/>
      <c r="J129" s="34"/>
      <c r="K129" s="48" t="s">
        <v>15</v>
      </c>
      <c r="L129" s="34" t="s">
        <v>26</v>
      </c>
    </row>
    <row r="130" spans="1:12" ht="55.05" customHeight="1" thickBot="1" x14ac:dyDescent="0.45">
      <c r="A130" s="118" t="s">
        <v>129</v>
      </c>
      <c r="B130" s="55"/>
      <c r="C130" s="55"/>
      <c r="D130" s="55"/>
      <c r="E130" s="56">
        <f t="shared" ref="E130:E137" si="28">IF(OR(AND(B130&lt;&gt;"",C130&lt;&gt;""),AND(B130&lt;&gt;"",D130&lt;&gt;""),AND(C130&lt;&gt;"",D130&lt;&gt;"")),0,IF(B130&lt;&gt;"",1,IF(D130&lt;&gt;"",0,-1)))</f>
        <v>-1</v>
      </c>
      <c r="F130" s="57">
        <f t="shared" ref="F130:F137" si="29">E130*K130</f>
        <v>-2</v>
      </c>
      <c r="G130" s="55"/>
      <c r="H130" s="55"/>
      <c r="I130" s="50"/>
      <c r="J130" s="34"/>
      <c r="K130" s="58">
        <v>2</v>
      </c>
      <c r="L130" s="58">
        <f t="shared" ref="L130:L137" si="30">ABS(F130)</f>
        <v>2</v>
      </c>
    </row>
    <row r="131" spans="1:12" ht="55.05" customHeight="1" thickBot="1" x14ac:dyDescent="0.45">
      <c r="A131" s="121" t="s">
        <v>123</v>
      </c>
      <c r="B131" s="59"/>
      <c r="C131" s="59"/>
      <c r="D131" s="59"/>
      <c r="E131" s="56">
        <f t="shared" ref="E131" si="31">IF(OR(AND(B131&lt;&gt;"",C131&lt;&gt;""),AND(B131&lt;&gt;"",D131&lt;&gt;""),AND(C131&lt;&gt;"",D131&lt;&gt;"")),0,IF(B131&lt;&gt;"",1,IF(D131&lt;&gt;"",0,-1)))</f>
        <v>-1</v>
      </c>
      <c r="F131" s="60">
        <f t="shared" ref="F131" si="32">E131*K131</f>
        <v>-2</v>
      </c>
      <c r="G131" s="59"/>
      <c r="H131" s="59"/>
      <c r="I131" s="50"/>
      <c r="J131" s="34"/>
      <c r="K131" s="58">
        <v>2</v>
      </c>
      <c r="L131" s="58">
        <f t="shared" ref="L131" si="33">ABS(F131)</f>
        <v>2</v>
      </c>
    </row>
    <row r="132" spans="1:12" ht="55.05" customHeight="1" thickBot="1" x14ac:dyDescent="0.45">
      <c r="A132" s="118" t="s">
        <v>124</v>
      </c>
      <c r="B132" s="55"/>
      <c r="C132" s="55"/>
      <c r="D132" s="55"/>
      <c r="E132" s="56">
        <f t="shared" ref="E132:E136" si="34">IF(OR(AND(B132&lt;&gt;"",C132&lt;&gt;""),AND(B132&lt;&gt;"",D132&lt;&gt;""),AND(C132&lt;&gt;"",D132&lt;&gt;"")),0,IF(B132&lt;&gt;"",1,IF(D132&lt;&gt;"",0,-1)))</f>
        <v>-1</v>
      </c>
      <c r="F132" s="57">
        <f t="shared" ref="F132:F136" si="35">E132*K132</f>
        <v>-1</v>
      </c>
      <c r="G132" s="55"/>
      <c r="H132" s="55"/>
      <c r="I132" s="50"/>
      <c r="J132" s="34"/>
      <c r="K132" s="58">
        <v>1</v>
      </c>
      <c r="L132" s="58">
        <f t="shared" si="30"/>
        <v>1</v>
      </c>
    </row>
    <row r="133" spans="1:12" ht="55.05" customHeight="1" thickBot="1" x14ac:dyDescent="0.45">
      <c r="A133" s="121" t="s">
        <v>125</v>
      </c>
      <c r="B133" s="59"/>
      <c r="C133" s="59"/>
      <c r="D133" s="59"/>
      <c r="E133" s="56">
        <f t="shared" si="34"/>
        <v>-1</v>
      </c>
      <c r="F133" s="60">
        <f t="shared" si="35"/>
        <v>-1</v>
      </c>
      <c r="G133" s="59"/>
      <c r="H133" s="59"/>
      <c r="I133" s="50"/>
      <c r="J133" s="34"/>
      <c r="K133" s="58">
        <v>1</v>
      </c>
      <c r="L133" s="58">
        <f t="shared" si="30"/>
        <v>1</v>
      </c>
    </row>
    <row r="134" spans="1:12" ht="55.05" customHeight="1" thickBot="1" x14ac:dyDescent="0.45">
      <c r="A134" s="118" t="s">
        <v>172</v>
      </c>
      <c r="B134" s="55"/>
      <c r="C134" s="55"/>
      <c r="D134" s="55"/>
      <c r="E134" s="56">
        <f t="shared" si="34"/>
        <v>-1</v>
      </c>
      <c r="F134" s="57">
        <f t="shared" si="35"/>
        <v>-1</v>
      </c>
      <c r="G134" s="55"/>
      <c r="H134" s="55"/>
      <c r="I134" s="50"/>
      <c r="J134" s="34"/>
      <c r="K134" s="58">
        <v>1</v>
      </c>
      <c r="L134" s="58">
        <f t="shared" si="30"/>
        <v>1</v>
      </c>
    </row>
    <row r="135" spans="1:12" ht="55.05" customHeight="1" thickBot="1" x14ac:dyDescent="0.45">
      <c r="A135" s="121" t="s">
        <v>126</v>
      </c>
      <c r="B135" s="59"/>
      <c r="C135" s="59"/>
      <c r="D135" s="59"/>
      <c r="E135" s="56">
        <f t="shared" si="34"/>
        <v>-1</v>
      </c>
      <c r="F135" s="60">
        <f t="shared" si="35"/>
        <v>-2</v>
      </c>
      <c r="G135" s="59"/>
      <c r="H135" s="59"/>
      <c r="I135" s="50"/>
      <c r="J135" s="34"/>
      <c r="K135" s="58">
        <v>2</v>
      </c>
      <c r="L135" s="58">
        <f t="shared" si="30"/>
        <v>2</v>
      </c>
    </row>
    <row r="136" spans="1:12" ht="55.05" customHeight="1" thickBot="1" x14ac:dyDescent="0.45">
      <c r="A136" s="118" t="s">
        <v>127</v>
      </c>
      <c r="B136" s="55"/>
      <c r="C136" s="55"/>
      <c r="D136" s="55"/>
      <c r="E136" s="56">
        <f t="shared" si="34"/>
        <v>-1</v>
      </c>
      <c r="F136" s="57">
        <f t="shared" si="35"/>
        <v>-2</v>
      </c>
      <c r="G136" s="55"/>
      <c r="H136" s="55"/>
      <c r="I136" s="50"/>
      <c r="J136" s="34"/>
      <c r="K136" s="58">
        <v>2</v>
      </c>
      <c r="L136" s="58">
        <f t="shared" si="30"/>
        <v>2</v>
      </c>
    </row>
    <row r="137" spans="1:12" ht="55.05" customHeight="1" thickBot="1" x14ac:dyDescent="0.45">
      <c r="A137" s="121" t="s">
        <v>128</v>
      </c>
      <c r="B137" s="59"/>
      <c r="C137" s="59"/>
      <c r="D137" s="59"/>
      <c r="E137" s="56">
        <f t="shared" si="28"/>
        <v>-1</v>
      </c>
      <c r="F137" s="60">
        <f t="shared" si="29"/>
        <v>-3</v>
      </c>
      <c r="G137" s="59"/>
      <c r="H137" s="59"/>
      <c r="I137" s="50"/>
      <c r="J137" s="34"/>
      <c r="K137" s="58">
        <v>3</v>
      </c>
      <c r="L137" s="58">
        <f t="shared" si="30"/>
        <v>3</v>
      </c>
    </row>
    <row r="138" spans="1:12" ht="3.75" customHeight="1" x14ac:dyDescent="0.4">
      <c r="A138" s="61"/>
      <c r="B138" s="61"/>
      <c r="C138" s="61"/>
      <c r="D138" s="61"/>
      <c r="E138" s="61"/>
      <c r="F138" s="61"/>
      <c r="G138" s="61"/>
      <c r="H138" s="61"/>
      <c r="I138" s="50"/>
      <c r="J138" s="34"/>
      <c r="K138" s="62"/>
      <c r="L138" s="34"/>
    </row>
    <row r="139" spans="1:12" ht="19.2" thickBot="1" x14ac:dyDescent="0.45">
      <c r="A139" s="61"/>
      <c r="B139" s="34"/>
      <c r="C139" s="64"/>
      <c r="D139" s="64"/>
      <c r="E139" s="116" t="s">
        <v>27</v>
      </c>
      <c r="F139" s="114">
        <f>SUM(F130:F137)</f>
        <v>-14</v>
      </c>
      <c r="G139" s="65"/>
      <c r="H139" s="65"/>
      <c r="I139" s="50"/>
      <c r="J139" s="66" t="s">
        <v>22</v>
      </c>
      <c r="K139" s="48">
        <f>SUM(K130:K137)</f>
        <v>14</v>
      </c>
      <c r="L139" s="48">
        <f>SUM(L130:L137)</f>
        <v>14</v>
      </c>
    </row>
    <row r="140" spans="1:12" ht="19.2" thickBot="1" x14ac:dyDescent="0.45">
      <c r="A140" s="61"/>
      <c r="B140" s="67"/>
      <c r="C140" s="67"/>
      <c r="D140" s="67"/>
      <c r="E140" s="70" t="s">
        <v>24</v>
      </c>
      <c r="F140" s="115">
        <f>(F139+L139)/(2*L139)*100</f>
        <v>0</v>
      </c>
      <c r="G140" s="65"/>
      <c r="H140" s="65"/>
      <c r="I140" s="50"/>
      <c r="J140" s="34"/>
      <c r="K140" s="48"/>
      <c r="L140" s="34"/>
    </row>
    <row r="141" spans="1:12" ht="19.2" thickBot="1" x14ac:dyDescent="0.45">
      <c r="A141" s="61"/>
      <c r="B141" s="67"/>
      <c r="C141" s="67"/>
      <c r="D141" s="67"/>
      <c r="E141" s="68"/>
      <c r="F141" s="71"/>
      <c r="G141" s="65"/>
      <c r="H141" s="65"/>
      <c r="I141" s="50"/>
      <c r="J141" s="34"/>
      <c r="K141" s="48"/>
      <c r="L141" s="34"/>
    </row>
    <row r="142" spans="1:12" ht="16.5" customHeight="1" thickBot="1" x14ac:dyDescent="0.45">
      <c r="A142" s="51" t="s">
        <v>169</v>
      </c>
      <c r="B142" s="52" t="s">
        <v>20</v>
      </c>
      <c r="C142" s="52" t="s">
        <v>21</v>
      </c>
      <c r="D142" s="52" t="s">
        <v>25</v>
      </c>
      <c r="E142" s="53" t="s">
        <v>4</v>
      </c>
      <c r="F142" s="54" t="s">
        <v>3</v>
      </c>
      <c r="G142" s="52" t="s">
        <v>28</v>
      </c>
      <c r="H142" s="52" t="s">
        <v>29</v>
      </c>
      <c r="I142" s="50"/>
      <c r="J142" s="34"/>
      <c r="K142" s="48" t="s">
        <v>15</v>
      </c>
      <c r="L142" s="34" t="s">
        <v>26</v>
      </c>
    </row>
    <row r="143" spans="1:12" ht="54" customHeight="1" thickBot="1" x14ac:dyDescent="0.45">
      <c r="A143" s="118" t="s">
        <v>130</v>
      </c>
      <c r="B143" s="55"/>
      <c r="C143" s="55"/>
      <c r="D143" s="55"/>
      <c r="E143" s="56">
        <f t="shared" ref="E143:E144" si="36">IF(OR(AND(B143&lt;&gt;"",C143&lt;&gt;""),AND(B143&lt;&gt;"",D143&lt;&gt;""),AND(C143&lt;&gt;"",D143&lt;&gt;"")),0,IF(B143&lt;&gt;"",1,IF(D143&lt;&gt;"",0,-1)))</f>
        <v>-1</v>
      </c>
      <c r="F143" s="57">
        <f>E143*K143</f>
        <v>-3</v>
      </c>
      <c r="G143" s="55"/>
      <c r="H143" s="55"/>
      <c r="I143" s="50"/>
      <c r="J143" s="34"/>
      <c r="K143" s="58">
        <v>3</v>
      </c>
      <c r="L143" s="58">
        <f t="shared" ref="L143:L144" si="37">ABS(F143)</f>
        <v>3</v>
      </c>
    </row>
    <row r="144" spans="1:12" ht="54" customHeight="1" thickBot="1" x14ac:dyDescent="0.45">
      <c r="A144" s="121" t="s">
        <v>131</v>
      </c>
      <c r="B144" s="59"/>
      <c r="C144" s="59"/>
      <c r="D144" s="59"/>
      <c r="E144" s="56">
        <f t="shared" si="36"/>
        <v>-1</v>
      </c>
      <c r="F144" s="60">
        <f t="shared" ref="F144:F145" si="38">E144*K144</f>
        <v>-2</v>
      </c>
      <c r="G144" s="59"/>
      <c r="H144" s="59"/>
      <c r="I144" s="50"/>
      <c r="J144" s="34"/>
      <c r="K144" s="58">
        <v>2</v>
      </c>
      <c r="L144" s="58">
        <f t="shared" si="37"/>
        <v>2</v>
      </c>
    </row>
    <row r="145" spans="1:12" ht="54" customHeight="1" thickBot="1" x14ac:dyDescent="0.45">
      <c r="A145" s="118" t="s">
        <v>132</v>
      </c>
      <c r="B145" s="55"/>
      <c r="C145" s="55"/>
      <c r="D145" s="55"/>
      <c r="E145" s="56">
        <f t="shared" ref="E145:E164" si="39">IF(OR(AND(B145&lt;&gt;"",C145&lt;&gt;""),AND(B145&lt;&gt;"",D145&lt;&gt;""),AND(C145&lt;&gt;"",D145&lt;&gt;"")),0,IF(B145&lt;&gt;"",1,IF(D145&lt;&gt;"",0,-1)))</f>
        <v>-1</v>
      </c>
      <c r="F145" s="57">
        <f t="shared" si="38"/>
        <v>-3</v>
      </c>
      <c r="G145" s="55"/>
      <c r="H145" s="55"/>
      <c r="I145" s="50"/>
      <c r="J145" s="34"/>
      <c r="K145" s="58">
        <v>3</v>
      </c>
      <c r="L145" s="58">
        <f t="shared" ref="L145:L164" si="40">ABS(F145)</f>
        <v>3</v>
      </c>
    </row>
    <row r="146" spans="1:12" ht="54" customHeight="1" thickBot="1" x14ac:dyDescent="0.45">
      <c r="A146" s="121" t="s">
        <v>133</v>
      </c>
      <c r="B146" s="59"/>
      <c r="C146" s="59"/>
      <c r="D146" s="59"/>
      <c r="E146" s="56">
        <f t="shared" si="39"/>
        <v>-1</v>
      </c>
      <c r="F146" s="60">
        <f t="shared" ref="F146:F164" si="41">E146*K146</f>
        <v>-2</v>
      </c>
      <c r="G146" s="59"/>
      <c r="H146" s="59"/>
      <c r="I146" s="50"/>
      <c r="J146" s="34"/>
      <c r="K146" s="58">
        <v>2</v>
      </c>
      <c r="L146" s="58">
        <f t="shared" si="40"/>
        <v>2</v>
      </c>
    </row>
    <row r="147" spans="1:12" ht="54" customHeight="1" thickBot="1" x14ac:dyDescent="0.45">
      <c r="A147" s="118" t="s">
        <v>134</v>
      </c>
      <c r="B147" s="55"/>
      <c r="C147" s="55"/>
      <c r="D147" s="55"/>
      <c r="E147" s="56">
        <f t="shared" si="39"/>
        <v>-1</v>
      </c>
      <c r="F147" s="57">
        <f t="shared" si="41"/>
        <v>-2</v>
      </c>
      <c r="G147" s="55"/>
      <c r="H147" s="55"/>
      <c r="I147" s="50"/>
      <c r="J147" s="34"/>
      <c r="K147" s="58">
        <v>2</v>
      </c>
      <c r="L147" s="58">
        <f t="shared" si="40"/>
        <v>2</v>
      </c>
    </row>
    <row r="148" spans="1:12" ht="54" customHeight="1" thickBot="1" x14ac:dyDescent="0.45">
      <c r="A148" s="121" t="s">
        <v>135</v>
      </c>
      <c r="B148" s="59"/>
      <c r="C148" s="59"/>
      <c r="D148" s="59"/>
      <c r="E148" s="56">
        <f t="shared" si="39"/>
        <v>-1</v>
      </c>
      <c r="F148" s="60">
        <f t="shared" si="41"/>
        <v>-3</v>
      </c>
      <c r="G148" s="59"/>
      <c r="H148" s="59"/>
      <c r="I148" s="50"/>
      <c r="J148" s="34"/>
      <c r="K148" s="58">
        <v>3</v>
      </c>
      <c r="L148" s="58">
        <f t="shared" si="40"/>
        <v>3</v>
      </c>
    </row>
    <row r="149" spans="1:12" ht="54" customHeight="1" thickBot="1" x14ac:dyDescent="0.45">
      <c r="A149" s="118" t="s">
        <v>136</v>
      </c>
      <c r="B149" s="55"/>
      <c r="C149" s="55"/>
      <c r="D149" s="55"/>
      <c r="E149" s="56">
        <f t="shared" si="39"/>
        <v>-1</v>
      </c>
      <c r="F149" s="57">
        <f t="shared" si="41"/>
        <v>-3</v>
      </c>
      <c r="G149" s="55"/>
      <c r="H149" s="55"/>
      <c r="I149" s="50"/>
      <c r="J149" s="34"/>
      <c r="K149" s="58">
        <v>3</v>
      </c>
      <c r="L149" s="58">
        <f t="shared" si="40"/>
        <v>3</v>
      </c>
    </row>
    <row r="150" spans="1:12" ht="54" customHeight="1" thickBot="1" x14ac:dyDescent="0.45">
      <c r="A150" s="121" t="s">
        <v>137</v>
      </c>
      <c r="B150" s="59"/>
      <c r="C150" s="59"/>
      <c r="D150" s="59"/>
      <c r="E150" s="56">
        <f t="shared" si="39"/>
        <v>-1</v>
      </c>
      <c r="F150" s="60">
        <f t="shared" si="41"/>
        <v>-1</v>
      </c>
      <c r="G150" s="59"/>
      <c r="H150" s="59"/>
      <c r="I150" s="50"/>
      <c r="J150" s="34"/>
      <c r="K150" s="58">
        <v>1</v>
      </c>
      <c r="L150" s="58">
        <f t="shared" si="40"/>
        <v>1</v>
      </c>
    </row>
    <row r="151" spans="1:12" ht="54" customHeight="1" thickBot="1" x14ac:dyDescent="0.45">
      <c r="A151" s="118" t="s">
        <v>138</v>
      </c>
      <c r="B151" s="55"/>
      <c r="C151" s="55"/>
      <c r="D151" s="55"/>
      <c r="E151" s="56">
        <f t="shared" si="39"/>
        <v>-1</v>
      </c>
      <c r="F151" s="57">
        <f t="shared" si="41"/>
        <v>-3</v>
      </c>
      <c r="G151" s="55"/>
      <c r="H151" s="55"/>
      <c r="I151" s="50"/>
      <c r="J151" s="34"/>
      <c r="K151" s="58">
        <v>3</v>
      </c>
      <c r="L151" s="58">
        <f t="shared" si="40"/>
        <v>3</v>
      </c>
    </row>
    <row r="152" spans="1:12" ht="54" customHeight="1" thickBot="1" x14ac:dyDescent="0.45">
      <c r="A152" s="121" t="s">
        <v>139</v>
      </c>
      <c r="B152" s="59"/>
      <c r="C152" s="59"/>
      <c r="D152" s="59"/>
      <c r="E152" s="56">
        <f t="shared" si="39"/>
        <v>-1</v>
      </c>
      <c r="F152" s="60">
        <f t="shared" si="41"/>
        <v>-2</v>
      </c>
      <c r="G152" s="59"/>
      <c r="H152" s="59"/>
      <c r="I152" s="50"/>
      <c r="J152" s="34"/>
      <c r="K152" s="58">
        <v>2</v>
      </c>
      <c r="L152" s="58">
        <f t="shared" si="40"/>
        <v>2</v>
      </c>
    </row>
    <row r="153" spans="1:12" ht="54" customHeight="1" thickBot="1" x14ac:dyDescent="0.45">
      <c r="A153" s="118" t="s">
        <v>140</v>
      </c>
      <c r="B153" s="55"/>
      <c r="C153" s="55"/>
      <c r="D153" s="55"/>
      <c r="E153" s="56">
        <f t="shared" si="39"/>
        <v>-1</v>
      </c>
      <c r="F153" s="57">
        <f t="shared" si="41"/>
        <v>-3</v>
      </c>
      <c r="G153" s="55"/>
      <c r="H153" s="55"/>
      <c r="I153" s="50"/>
      <c r="J153" s="34"/>
      <c r="K153" s="58">
        <v>3</v>
      </c>
      <c r="L153" s="58">
        <f t="shared" si="40"/>
        <v>3</v>
      </c>
    </row>
    <row r="154" spans="1:12" ht="54" customHeight="1" thickBot="1" x14ac:dyDescent="0.45">
      <c r="A154" s="121" t="s">
        <v>141</v>
      </c>
      <c r="B154" s="59"/>
      <c r="C154" s="59"/>
      <c r="D154" s="59"/>
      <c r="E154" s="56">
        <f t="shared" si="39"/>
        <v>-1</v>
      </c>
      <c r="F154" s="60">
        <f t="shared" si="41"/>
        <v>-3</v>
      </c>
      <c r="G154" s="59"/>
      <c r="H154" s="59"/>
      <c r="I154" s="50"/>
      <c r="J154" s="34"/>
      <c r="K154" s="58">
        <v>3</v>
      </c>
      <c r="L154" s="58">
        <f t="shared" si="40"/>
        <v>3</v>
      </c>
    </row>
    <row r="155" spans="1:12" ht="54" customHeight="1" thickBot="1" x14ac:dyDescent="0.45">
      <c r="A155" s="118" t="s">
        <v>142</v>
      </c>
      <c r="B155" s="55"/>
      <c r="C155" s="55"/>
      <c r="D155" s="55"/>
      <c r="E155" s="56">
        <f t="shared" si="39"/>
        <v>-1</v>
      </c>
      <c r="F155" s="57">
        <f t="shared" si="41"/>
        <v>-2</v>
      </c>
      <c r="G155" s="55"/>
      <c r="H155" s="55"/>
      <c r="I155" s="50"/>
      <c r="J155" s="34"/>
      <c r="K155" s="58">
        <v>2</v>
      </c>
      <c r="L155" s="58">
        <f t="shared" si="40"/>
        <v>2</v>
      </c>
    </row>
    <row r="156" spans="1:12" ht="54" customHeight="1" thickBot="1" x14ac:dyDescent="0.45">
      <c r="A156" s="121" t="s">
        <v>143</v>
      </c>
      <c r="B156" s="59"/>
      <c r="C156" s="59"/>
      <c r="D156" s="59"/>
      <c r="E156" s="56">
        <f t="shared" si="39"/>
        <v>-1</v>
      </c>
      <c r="F156" s="60">
        <f t="shared" si="41"/>
        <v>-3</v>
      </c>
      <c r="G156" s="59"/>
      <c r="H156" s="59"/>
      <c r="I156" s="50"/>
      <c r="J156" s="34"/>
      <c r="K156" s="58">
        <v>3</v>
      </c>
      <c r="L156" s="58">
        <f t="shared" si="40"/>
        <v>3</v>
      </c>
    </row>
    <row r="157" spans="1:12" ht="54" customHeight="1" thickBot="1" x14ac:dyDescent="0.45">
      <c r="A157" s="118" t="s">
        <v>144</v>
      </c>
      <c r="B157" s="55"/>
      <c r="C157" s="55"/>
      <c r="D157" s="55"/>
      <c r="E157" s="56">
        <f t="shared" si="39"/>
        <v>-1</v>
      </c>
      <c r="F157" s="57">
        <f t="shared" si="41"/>
        <v>-3</v>
      </c>
      <c r="G157" s="55"/>
      <c r="H157" s="55"/>
      <c r="I157" s="50"/>
      <c r="J157" s="34"/>
      <c r="K157" s="58">
        <v>3</v>
      </c>
      <c r="L157" s="58">
        <f t="shared" si="40"/>
        <v>3</v>
      </c>
    </row>
    <row r="158" spans="1:12" ht="54" customHeight="1" thickBot="1" x14ac:dyDescent="0.45">
      <c r="A158" s="121" t="s">
        <v>145</v>
      </c>
      <c r="B158" s="59"/>
      <c r="C158" s="59"/>
      <c r="D158" s="59"/>
      <c r="E158" s="56">
        <f t="shared" si="39"/>
        <v>-1</v>
      </c>
      <c r="F158" s="60">
        <f t="shared" si="41"/>
        <v>-3</v>
      </c>
      <c r="G158" s="59"/>
      <c r="H158" s="59"/>
      <c r="I158" s="50"/>
      <c r="J158" s="34"/>
      <c r="K158" s="58">
        <v>3</v>
      </c>
      <c r="L158" s="58">
        <f t="shared" si="40"/>
        <v>3</v>
      </c>
    </row>
    <row r="159" spans="1:12" ht="54" customHeight="1" thickBot="1" x14ac:dyDescent="0.45">
      <c r="A159" s="118" t="s">
        <v>146</v>
      </c>
      <c r="B159" s="55"/>
      <c r="C159" s="55"/>
      <c r="D159" s="55"/>
      <c r="E159" s="56">
        <f t="shared" si="39"/>
        <v>-1</v>
      </c>
      <c r="F159" s="57">
        <f t="shared" si="41"/>
        <v>-2</v>
      </c>
      <c r="G159" s="55"/>
      <c r="H159" s="55"/>
      <c r="I159" s="50"/>
      <c r="J159" s="34"/>
      <c r="K159" s="58">
        <v>2</v>
      </c>
      <c r="L159" s="58">
        <f t="shared" si="40"/>
        <v>2</v>
      </c>
    </row>
    <row r="160" spans="1:12" ht="54" customHeight="1" thickBot="1" x14ac:dyDescent="0.45">
      <c r="A160" s="121" t="s">
        <v>147</v>
      </c>
      <c r="B160" s="59"/>
      <c r="C160" s="59"/>
      <c r="D160" s="59"/>
      <c r="E160" s="56">
        <f t="shared" si="39"/>
        <v>-1</v>
      </c>
      <c r="F160" s="60">
        <f t="shared" si="41"/>
        <v>-3</v>
      </c>
      <c r="G160" s="59"/>
      <c r="H160" s="59"/>
      <c r="I160" s="50"/>
      <c r="J160" s="34"/>
      <c r="K160" s="58">
        <v>3</v>
      </c>
      <c r="L160" s="58">
        <f t="shared" si="40"/>
        <v>3</v>
      </c>
    </row>
    <row r="161" spans="1:12" ht="54" customHeight="1" thickBot="1" x14ac:dyDescent="0.45">
      <c r="A161" s="118" t="s">
        <v>148</v>
      </c>
      <c r="B161" s="55"/>
      <c r="C161" s="55"/>
      <c r="D161" s="55"/>
      <c r="E161" s="56">
        <f t="shared" si="39"/>
        <v>-1</v>
      </c>
      <c r="F161" s="57">
        <f t="shared" si="41"/>
        <v>-2</v>
      </c>
      <c r="G161" s="55"/>
      <c r="H161" s="55"/>
      <c r="I161" s="50"/>
      <c r="J161" s="34"/>
      <c r="K161" s="58">
        <v>2</v>
      </c>
      <c r="L161" s="58">
        <f t="shared" si="40"/>
        <v>2</v>
      </c>
    </row>
    <row r="162" spans="1:12" ht="54" customHeight="1" thickBot="1" x14ac:dyDescent="0.45">
      <c r="A162" s="121" t="s">
        <v>149</v>
      </c>
      <c r="B162" s="59"/>
      <c r="C162" s="59"/>
      <c r="D162" s="59"/>
      <c r="E162" s="56">
        <f t="shared" si="39"/>
        <v>-1</v>
      </c>
      <c r="F162" s="60">
        <f t="shared" si="41"/>
        <v>-3</v>
      </c>
      <c r="G162" s="59"/>
      <c r="H162" s="59"/>
      <c r="I162" s="50"/>
      <c r="J162" s="34"/>
      <c r="K162" s="58">
        <v>3</v>
      </c>
      <c r="L162" s="58">
        <f t="shared" si="40"/>
        <v>3</v>
      </c>
    </row>
    <row r="163" spans="1:12" ht="54" customHeight="1" thickBot="1" x14ac:dyDescent="0.45">
      <c r="A163" s="118" t="s">
        <v>150</v>
      </c>
      <c r="B163" s="55"/>
      <c r="C163" s="55"/>
      <c r="D163" s="55"/>
      <c r="E163" s="56">
        <f t="shared" si="39"/>
        <v>-1</v>
      </c>
      <c r="F163" s="57">
        <f t="shared" si="41"/>
        <v>-2</v>
      </c>
      <c r="G163" s="55"/>
      <c r="H163" s="55"/>
      <c r="I163" s="50"/>
      <c r="J163" s="34"/>
      <c r="K163" s="58">
        <v>2</v>
      </c>
      <c r="L163" s="58">
        <f t="shared" si="40"/>
        <v>2</v>
      </c>
    </row>
    <row r="164" spans="1:12" ht="54" customHeight="1" thickBot="1" x14ac:dyDescent="0.45">
      <c r="A164" s="121" t="s">
        <v>151</v>
      </c>
      <c r="B164" s="59"/>
      <c r="C164" s="59"/>
      <c r="D164" s="59"/>
      <c r="E164" s="56">
        <f t="shared" si="39"/>
        <v>-1</v>
      </c>
      <c r="F164" s="60">
        <f t="shared" si="41"/>
        <v>-3</v>
      </c>
      <c r="G164" s="59"/>
      <c r="H164" s="59"/>
      <c r="I164" s="50"/>
      <c r="J164" s="34"/>
      <c r="K164" s="58">
        <v>3</v>
      </c>
      <c r="L164" s="58">
        <f t="shared" si="40"/>
        <v>3</v>
      </c>
    </row>
    <row r="165" spans="1:12" ht="3.75" customHeight="1" x14ac:dyDescent="0.4">
      <c r="A165" s="61"/>
      <c r="B165" s="61"/>
      <c r="C165" s="61"/>
      <c r="D165" s="61"/>
      <c r="E165" s="61"/>
      <c r="F165" s="61"/>
      <c r="G165" s="61"/>
      <c r="H165" s="61"/>
      <c r="I165" s="50"/>
      <c r="J165" s="34"/>
      <c r="K165" s="62"/>
      <c r="L165" s="34"/>
    </row>
    <row r="166" spans="1:12" ht="19.2" thickBot="1" x14ac:dyDescent="0.45">
      <c r="A166" s="61"/>
      <c r="B166" s="34"/>
      <c r="C166" s="70"/>
      <c r="D166" s="70"/>
      <c r="E166" s="70" t="s">
        <v>27</v>
      </c>
      <c r="F166" s="114">
        <f>SUM(F143:F164)</f>
        <v>-56</v>
      </c>
      <c r="G166" s="65"/>
      <c r="H166" s="65"/>
      <c r="I166" s="50"/>
      <c r="J166" s="66" t="s">
        <v>22</v>
      </c>
      <c r="K166" s="48">
        <f>SUM(K143:K164)</f>
        <v>56</v>
      </c>
      <c r="L166" s="48">
        <f>SUM(L143:L164)</f>
        <v>56</v>
      </c>
    </row>
    <row r="167" spans="1:12" ht="19.2" thickBot="1" x14ac:dyDescent="0.45">
      <c r="A167" s="61"/>
      <c r="B167" s="67"/>
      <c r="C167" s="67"/>
      <c r="D167" s="67"/>
      <c r="E167" s="70" t="s">
        <v>24</v>
      </c>
      <c r="F167" s="115">
        <f>(F166+L166)/(2*L166)*100</f>
        <v>0</v>
      </c>
      <c r="G167" s="65"/>
      <c r="H167" s="65"/>
      <c r="I167" s="50"/>
      <c r="J167" s="34"/>
      <c r="K167" s="48"/>
      <c r="L167" s="34"/>
    </row>
    <row r="168" spans="1:12" ht="19.2" thickBot="1" x14ac:dyDescent="0.45">
      <c r="A168" s="61"/>
      <c r="B168" s="67"/>
      <c r="C168" s="67"/>
      <c r="D168" s="67"/>
      <c r="E168" s="68"/>
      <c r="F168" s="71"/>
      <c r="G168" s="65"/>
      <c r="H168" s="65"/>
      <c r="I168" s="50"/>
      <c r="J168" s="34"/>
      <c r="K168" s="48"/>
      <c r="L168" s="34"/>
    </row>
    <row r="169" spans="1:12" ht="19.2" thickBot="1" x14ac:dyDescent="0.45">
      <c r="A169" s="51" t="s">
        <v>152</v>
      </c>
      <c r="B169" s="52" t="s">
        <v>20</v>
      </c>
      <c r="C169" s="52" t="s">
        <v>21</v>
      </c>
      <c r="D169" s="52" t="s">
        <v>25</v>
      </c>
      <c r="E169" s="53" t="s">
        <v>4</v>
      </c>
      <c r="F169" s="54" t="s">
        <v>3</v>
      </c>
      <c r="G169" s="52" t="s">
        <v>28</v>
      </c>
      <c r="H169" s="52" t="s">
        <v>29</v>
      </c>
      <c r="I169" s="50"/>
      <c r="J169" s="34"/>
      <c r="K169" s="48" t="s">
        <v>15</v>
      </c>
      <c r="L169" s="34" t="s">
        <v>26</v>
      </c>
    </row>
    <row r="170" spans="1:12" ht="54" customHeight="1" thickBot="1" x14ac:dyDescent="0.45">
      <c r="A170" s="118" t="s">
        <v>153</v>
      </c>
      <c r="B170" s="55"/>
      <c r="C170" s="55"/>
      <c r="D170" s="55"/>
      <c r="E170" s="56">
        <f t="shared" ref="E170:E171" si="42">IF(OR(AND(B170&lt;&gt;"",C170&lt;&gt;""),AND(B170&lt;&gt;"",D170&lt;&gt;""),AND(C170&lt;&gt;"",D170&lt;&gt;"")),0,IF(B170&lt;&gt;"",1,IF(D170&lt;&gt;"",0,-1)))</f>
        <v>-1</v>
      </c>
      <c r="F170" s="57">
        <f>E170*K170</f>
        <v>-3</v>
      </c>
      <c r="G170" s="55"/>
      <c r="H170" s="55"/>
      <c r="I170" s="50"/>
      <c r="J170" s="34"/>
      <c r="K170" s="58">
        <v>3</v>
      </c>
      <c r="L170" s="58">
        <f t="shared" ref="L170:L171" si="43">ABS(F170)</f>
        <v>3</v>
      </c>
    </row>
    <row r="171" spans="1:12" ht="54" customHeight="1" thickBot="1" x14ac:dyDescent="0.45">
      <c r="A171" s="121" t="s">
        <v>154</v>
      </c>
      <c r="B171" s="59"/>
      <c r="C171" s="59"/>
      <c r="D171" s="59"/>
      <c r="E171" s="56">
        <f t="shared" si="42"/>
        <v>-1</v>
      </c>
      <c r="F171" s="60">
        <f t="shared" ref="F171" si="44">E171*K171</f>
        <v>-2</v>
      </c>
      <c r="G171" s="59"/>
      <c r="H171" s="59"/>
      <c r="I171" s="50"/>
      <c r="J171" s="34"/>
      <c r="K171" s="58">
        <v>2</v>
      </c>
      <c r="L171" s="58">
        <f t="shared" si="43"/>
        <v>2</v>
      </c>
    </row>
    <row r="172" spans="1:12" ht="3.75" customHeight="1" x14ac:dyDescent="0.4">
      <c r="A172" s="61"/>
      <c r="B172" s="61"/>
      <c r="C172" s="61"/>
      <c r="D172" s="61"/>
      <c r="E172" s="61"/>
      <c r="F172" s="61"/>
      <c r="G172" s="61"/>
      <c r="H172" s="61"/>
      <c r="I172" s="50"/>
      <c r="J172" s="34"/>
      <c r="K172" s="62"/>
      <c r="L172" s="34"/>
    </row>
    <row r="173" spans="1:12" ht="19.2" thickBot="1" x14ac:dyDescent="0.45">
      <c r="A173" s="61"/>
      <c r="B173" s="34"/>
      <c r="C173" s="70"/>
      <c r="D173" s="70"/>
      <c r="E173" s="70" t="s">
        <v>27</v>
      </c>
      <c r="F173" s="114">
        <f>SUM(F170:F171)</f>
        <v>-5</v>
      </c>
      <c r="G173" s="65"/>
      <c r="H173" s="65"/>
      <c r="I173" s="50"/>
      <c r="J173" s="66" t="s">
        <v>22</v>
      </c>
      <c r="K173" s="48">
        <f>SUM(K170:K171)</f>
        <v>5</v>
      </c>
      <c r="L173" s="48">
        <f>SUM(L170:L171)</f>
        <v>5</v>
      </c>
    </row>
    <row r="174" spans="1:12" ht="19.2" thickBot="1" x14ac:dyDescent="0.45">
      <c r="A174" s="61"/>
      <c r="B174" s="67"/>
      <c r="C174" s="67"/>
      <c r="D174" s="67"/>
      <c r="E174" s="70" t="s">
        <v>24</v>
      </c>
      <c r="F174" s="115">
        <f>(F173+L173)/(2*L173)*100</f>
        <v>0</v>
      </c>
      <c r="G174" s="65"/>
      <c r="H174" s="65"/>
      <c r="I174" s="50"/>
      <c r="J174" s="34"/>
      <c r="K174" s="48"/>
      <c r="L174" s="34"/>
    </row>
    <row r="175" spans="1:12" ht="19.2" thickBot="1" x14ac:dyDescent="0.45">
      <c r="A175" s="61"/>
      <c r="B175" s="67"/>
      <c r="C175" s="67"/>
      <c r="D175" s="67"/>
      <c r="E175" s="68"/>
      <c r="F175" s="71"/>
      <c r="G175" s="65"/>
      <c r="H175" s="65"/>
      <c r="I175" s="50"/>
      <c r="J175" s="34"/>
      <c r="K175" s="48"/>
      <c r="L175" s="34"/>
    </row>
    <row r="176" spans="1:12" ht="19.2" thickBot="1" x14ac:dyDescent="0.45">
      <c r="A176" s="51" t="s">
        <v>155</v>
      </c>
      <c r="B176" s="52" t="s">
        <v>20</v>
      </c>
      <c r="C176" s="52" t="s">
        <v>21</v>
      </c>
      <c r="D176" s="52" t="s">
        <v>25</v>
      </c>
      <c r="E176" s="53" t="s">
        <v>4</v>
      </c>
      <c r="F176" s="54" t="s">
        <v>3</v>
      </c>
      <c r="G176" s="52" t="s">
        <v>28</v>
      </c>
      <c r="H176" s="52" t="s">
        <v>29</v>
      </c>
      <c r="I176" s="50"/>
      <c r="J176" s="34"/>
      <c r="K176" s="48" t="s">
        <v>15</v>
      </c>
      <c r="L176" s="34" t="s">
        <v>26</v>
      </c>
    </row>
    <row r="177" spans="1:12" ht="54.75" customHeight="1" thickBot="1" x14ac:dyDescent="0.45">
      <c r="A177" s="118" t="s">
        <v>156</v>
      </c>
      <c r="B177" s="55"/>
      <c r="C177" s="55"/>
      <c r="D177" s="55"/>
      <c r="E177" s="56">
        <f t="shared" ref="E177:E178" si="45">IF(OR(AND(B177&lt;&gt;"",C177&lt;&gt;""),AND(B177&lt;&gt;"",D177&lt;&gt;""),AND(C177&lt;&gt;"",D177&lt;&gt;"")),0,IF(B177&lt;&gt;"",1,IF(D177&lt;&gt;"",0,-1)))</f>
        <v>-1</v>
      </c>
      <c r="F177" s="57">
        <f>E177*K177</f>
        <v>-2</v>
      </c>
      <c r="G177" s="55"/>
      <c r="H177" s="55"/>
      <c r="I177" s="50"/>
      <c r="J177" s="34"/>
      <c r="K177" s="58">
        <v>2</v>
      </c>
      <c r="L177" s="58">
        <f t="shared" ref="L177:L178" si="46">ABS(F177)</f>
        <v>2</v>
      </c>
    </row>
    <row r="178" spans="1:12" ht="54.75" customHeight="1" thickBot="1" x14ac:dyDescent="0.45">
      <c r="A178" s="121" t="s">
        <v>157</v>
      </c>
      <c r="B178" s="59"/>
      <c r="C178" s="59"/>
      <c r="D178" s="59"/>
      <c r="E178" s="56">
        <f t="shared" si="45"/>
        <v>-1</v>
      </c>
      <c r="F178" s="60">
        <f t="shared" ref="F178:F179" si="47">E178*K178</f>
        <v>-2</v>
      </c>
      <c r="G178" s="59"/>
      <c r="H178" s="59"/>
      <c r="I178" s="50"/>
      <c r="J178" s="34"/>
      <c r="K178" s="58">
        <v>2</v>
      </c>
      <c r="L178" s="58">
        <f t="shared" si="46"/>
        <v>2</v>
      </c>
    </row>
    <row r="179" spans="1:12" ht="54.75" customHeight="1" thickBot="1" x14ac:dyDescent="0.45">
      <c r="A179" s="118" t="s">
        <v>158</v>
      </c>
      <c r="B179" s="55"/>
      <c r="C179" s="55"/>
      <c r="D179" s="55"/>
      <c r="E179" s="56">
        <f t="shared" ref="E179:E187" si="48">IF(OR(AND(B179&lt;&gt;"",C179&lt;&gt;""),AND(B179&lt;&gt;"",D179&lt;&gt;""),AND(C179&lt;&gt;"",D179&lt;&gt;"")),0,IF(B179&lt;&gt;"",1,IF(D179&lt;&gt;"",0,-1)))</f>
        <v>-1</v>
      </c>
      <c r="F179" s="57">
        <f t="shared" si="47"/>
        <v>-3</v>
      </c>
      <c r="G179" s="55"/>
      <c r="H179" s="55"/>
      <c r="I179" s="50"/>
      <c r="J179" s="34"/>
      <c r="K179" s="58">
        <v>3</v>
      </c>
      <c r="L179" s="58">
        <f t="shared" ref="L179:L187" si="49">ABS(F179)</f>
        <v>3</v>
      </c>
    </row>
    <row r="180" spans="1:12" ht="54.75" customHeight="1" thickBot="1" x14ac:dyDescent="0.45">
      <c r="A180" s="121" t="s">
        <v>159</v>
      </c>
      <c r="B180" s="59"/>
      <c r="C180" s="59"/>
      <c r="D180" s="59"/>
      <c r="E180" s="56">
        <f t="shared" si="48"/>
        <v>-1</v>
      </c>
      <c r="F180" s="60">
        <f t="shared" ref="F180:F187" si="50">E180*K180</f>
        <v>-2</v>
      </c>
      <c r="G180" s="59"/>
      <c r="H180" s="59"/>
      <c r="I180" s="50"/>
      <c r="J180" s="34"/>
      <c r="K180" s="58">
        <v>2</v>
      </c>
      <c r="L180" s="58">
        <f t="shared" si="49"/>
        <v>2</v>
      </c>
    </row>
    <row r="181" spans="1:12" ht="54.75" customHeight="1" thickBot="1" x14ac:dyDescent="0.45">
      <c r="A181" s="118" t="s">
        <v>160</v>
      </c>
      <c r="B181" s="55"/>
      <c r="C181" s="55"/>
      <c r="D181" s="55"/>
      <c r="E181" s="56">
        <f t="shared" si="48"/>
        <v>-1</v>
      </c>
      <c r="F181" s="57">
        <f t="shared" si="50"/>
        <v>-2</v>
      </c>
      <c r="G181" s="55"/>
      <c r="H181" s="55"/>
      <c r="I181" s="50"/>
      <c r="J181" s="34"/>
      <c r="K181" s="58">
        <v>2</v>
      </c>
      <c r="L181" s="58">
        <f t="shared" si="49"/>
        <v>2</v>
      </c>
    </row>
    <row r="182" spans="1:12" ht="54.75" customHeight="1" thickBot="1" x14ac:dyDescent="0.45">
      <c r="A182" s="121" t="s">
        <v>161</v>
      </c>
      <c r="B182" s="59"/>
      <c r="C182" s="59"/>
      <c r="D182" s="59"/>
      <c r="E182" s="56">
        <f t="shared" si="48"/>
        <v>-1</v>
      </c>
      <c r="F182" s="60">
        <f t="shared" si="50"/>
        <v>-1</v>
      </c>
      <c r="G182" s="59"/>
      <c r="H182" s="59"/>
      <c r="I182" s="50"/>
      <c r="J182" s="34"/>
      <c r="K182" s="58">
        <v>1</v>
      </c>
      <c r="L182" s="58">
        <f t="shared" si="49"/>
        <v>1</v>
      </c>
    </row>
    <row r="183" spans="1:12" ht="54.75" customHeight="1" thickBot="1" x14ac:dyDescent="0.45">
      <c r="A183" s="118" t="s">
        <v>162</v>
      </c>
      <c r="B183" s="55"/>
      <c r="C183" s="55"/>
      <c r="D183" s="55"/>
      <c r="E183" s="56">
        <f t="shared" si="48"/>
        <v>-1</v>
      </c>
      <c r="F183" s="57">
        <f t="shared" si="50"/>
        <v>-1</v>
      </c>
      <c r="G183" s="55"/>
      <c r="H183" s="55"/>
      <c r="I183" s="50"/>
      <c r="J183" s="34"/>
      <c r="K183" s="58">
        <v>1</v>
      </c>
      <c r="L183" s="58">
        <f t="shared" si="49"/>
        <v>1</v>
      </c>
    </row>
    <row r="184" spans="1:12" ht="54.75" customHeight="1" thickBot="1" x14ac:dyDescent="0.45">
      <c r="A184" s="121" t="s">
        <v>173</v>
      </c>
      <c r="B184" s="59"/>
      <c r="C184" s="59"/>
      <c r="D184" s="59"/>
      <c r="E184" s="56">
        <f t="shared" si="48"/>
        <v>-1</v>
      </c>
      <c r="F184" s="60">
        <f t="shared" si="50"/>
        <v>-1</v>
      </c>
      <c r="G184" s="59"/>
      <c r="H184" s="59"/>
      <c r="I184" s="50"/>
      <c r="J184" s="34"/>
      <c r="K184" s="58">
        <v>1</v>
      </c>
      <c r="L184" s="58">
        <f t="shared" si="49"/>
        <v>1</v>
      </c>
    </row>
    <row r="185" spans="1:12" ht="54.75" customHeight="1" thickBot="1" x14ac:dyDescent="0.45">
      <c r="A185" s="118" t="s">
        <v>163</v>
      </c>
      <c r="B185" s="55"/>
      <c r="C185" s="55"/>
      <c r="D185" s="55"/>
      <c r="E185" s="56">
        <f t="shared" si="48"/>
        <v>-1</v>
      </c>
      <c r="F185" s="57">
        <f t="shared" si="50"/>
        <v>-1</v>
      </c>
      <c r="G185" s="55"/>
      <c r="H185" s="55"/>
      <c r="I185" s="50"/>
      <c r="J185" s="34"/>
      <c r="K185" s="58">
        <v>1</v>
      </c>
      <c r="L185" s="58">
        <f t="shared" si="49"/>
        <v>1</v>
      </c>
    </row>
    <row r="186" spans="1:12" ht="54.75" customHeight="1" thickBot="1" x14ac:dyDescent="0.45">
      <c r="A186" s="119" t="s">
        <v>164</v>
      </c>
      <c r="B186" s="59"/>
      <c r="C186" s="59"/>
      <c r="D186" s="59"/>
      <c r="E186" s="56">
        <f t="shared" si="48"/>
        <v>-1</v>
      </c>
      <c r="F186" s="60">
        <f t="shared" si="50"/>
        <v>-2</v>
      </c>
      <c r="G186" s="59"/>
      <c r="H186" s="59"/>
      <c r="I186" s="50"/>
      <c r="J186" s="34"/>
      <c r="K186" s="58">
        <v>2</v>
      </c>
      <c r="L186" s="58">
        <f t="shared" si="49"/>
        <v>2</v>
      </c>
    </row>
    <row r="187" spans="1:12" ht="54.75" customHeight="1" thickBot="1" x14ac:dyDescent="0.45">
      <c r="A187" s="120" t="s">
        <v>165</v>
      </c>
      <c r="B187" s="55"/>
      <c r="C187" s="55"/>
      <c r="D187" s="55"/>
      <c r="E187" s="56">
        <f t="shared" si="48"/>
        <v>-1</v>
      </c>
      <c r="F187" s="57">
        <f t="shared" si="50"/>
        <v>-1</v>
      </c>
      <c r="G187" s="55"/>
      <c r="H187" s="55"/>
      <c r="I187" s="50"/>
      <c r="J187" s="34"/>
      <c r="K187" s="58">
        <v>1</v>
      </c>
      <c r="L187" s="58">
        <f t="shared" si="49"/>
        <v>1</v>
      </c>
    </row>
    <row r="188" spans="1:12" ht="3.75" customHeight="1" x14ac:dyDescent="0.4">
      <c r="A188" s="61"/>
      <c r="B188" s="61"/>
      <c r="C188" s="61"/>
      <c r="D188" s="61"/>
      <c r="E188" s="61"/>
      <c r="F188" s="61"/>
      <c r="G188" s="61"/>
      <c r="H188" s="61"/>
      <c r="I188" s="50"/>
      <c r="J188" s="34"/>
      <c r="K188" s="62"/>
      <c r="L188" s="34"/>
    </row>
    <row r="189" spans="1:12" ht="19.2" thickBot="1" x14ac:dyDescent="0.45">
      <c r="A189" s="61"/>
      <c r="B189" s="34"/>
      <c r="C189" s="70"/>
      <c r="D189" s="70"/>
      <c r="E189" s="70" t="s">
        <v>27</v>
      </c>
      <c r="F189" s="114">
        <f>SUM(F177:F187)</f>
        <v>-18</v>
      </c>
      <c r="G189" s="65"/>
      <c r="H189" s="65"/>
      <c r="I189" s="50"/>
      <c r="J189" s="66" t="s">
        <v>22</v>
      </c>
      <c r="K189" s="48">
        <f>SUM(K177:K187)</f>
        <v>18</v>
      </c>
      <c r="L189" s="48">
        <f>SUM(L177:L187)</f>
        <v>18</v>
      </c>
    </row>
    <row r="190" spans="1:12" ht="19.2" thickBot="1" x14ac:dyDescent="0.45">
      <c r="A190" s="61"/>
      <c r="B190" s="67"/>
      <c r="C190" s="67"/>
      <c r="D190" s="67"/>
      <c r="E190" s="70" t="s">
        <v>24</v>
      </c>
      <c r="F190" s="115">
        <f>(F189+L189)/(2*L189)*100</f>
        <v>0</v>
      </c>
      <c r="G190" s="65"/>
      <c r="H190" s="65"/>
      <c r="I190" s="50"/>
      <c r="J190" s="34"/>
      <c r="K190" s="48"/>
      <c r="L190" s="34"/>
    </row>
    <row r="191" spans="1:12" ht="18.600000000000001" x14ac:dyDescent="0.4">
      <c r="A191" s="72"/>
      <c r="B191" s="73"/>
      <c r="C191" s="73"/>
      <c r="D191" s="73"/>
      <c r="E191" s="74"/>
      <c r="F191" s="75"/>
      <c r="G191" s="65"/>
      <c r="H191" s="65"/>
      <c r="I191" s="50"/>
      <c r="J191" s="34"/>
      <c r="K191" s="48"/>
      <c r="L191" s="34"/>
    </row>
    <row r="192" spans="1:12" ht="19.2" thickBot="1" x14ac:dyDescent="0.45">
      <c r="A192" s="72"/>
      <c r="B192" s="73"/>
      <c r="C192" s="73"/>
      <c r="D192" s="73"/>
      <c r="E192" s="76"/>
      <c r="F192" s="77"/>
      <c r="G192" s="65"/>
      <c r="H192" s="65"/>
      <c r="I192" s="65"/>
      <c r="J192" s="34"/>
      <c r="K192" s="48"/>
      <c r="L192" s="34"/>
    </row>
    <row r="193" spans="1:12" ht="18.600000000000001" x14ac:dyDescent="0.4">
      <c r="A193" s="78"/>
      <c r="B193" s="79"/>
      <c r="C193" s="79"/>
      <c r="D193" s="79"/>
      <c r="E193" s="80"/>
      <c r="F193" s="81"/>
      <c r="G193" s="82"/>
      <c r="H193" s="83"/>
      <c r="I193" s="65"/>
      <c r="J193" s="34"/>
      <c r="K193" s="48"/>
      <c r="L193" s="34"/>
    </row>
    <row r="194" spans="1:12" ht="19.2" thickBot="1" x14ac:dyDescent="0.45">
      <c r="A194" s="84"/>
      <c r="B194" s="85"/>
      <c r="C194" s="85"/>
      <c r="D194" s="85"/>
      <c r="E194" s="86" t="s">
        <v>16</v>
      </c>
      <c r="F194" s="87">
        <f>F41+F50+F62+F89+F95+F126+F139+F166+F173+F189</f>
        <v>-244</v>
      </c>
      <c r="G194" s="88"/>
      <c r="H194" s="89"/>
      <c r="I194" s="90"/>
      <c r="J194" s="34"/>
      <c r="K194" s="62" t="s">
        <v>22</v>
      </c>
      <c r="L194" s="34"/>
    </row>
    <row r="195" spans="1:12" ht="19.2" thickBot="1" x14ac:dyDescent="0.45">
      <c r="A195" s="91"/>
      <c r="B195" s="92"/>
      <c r="C195" s="92"/>
      <c r="D195" s="92"/>
      <c r="E195" s="93" t="s">
        <v>23</v>
      </c>
      <c r="F195" s="94">
        <f>(F194+L195)/(2*L195)*100</f>
        <v>0</v>
      </c>
      <c r="G195" s="92"/>
      <c r="H195" s="95"/>
      <c r="I195" s="50"/>
      <c r="J195" s="34"/>
      <c r="K195" s="58">
        <f>K41+K50+K62+K89+K95+K126+K139+K166+K173+K189</f>
        <v>244</v>
      </c>
      <c r="L195" s="58">
        <f>L41+L50+L62+L89+L95+L126+L139+L166+L173+L189</f>
        <v>244</v>
      </c>
    </row>
    <row r="196" spans="1:12" ht="19.2" thickBot="1" x14ac:dyDescent="0.45">
      <c r="A196" s="96" t="str">
        <f>A4</f>
        <v>Conducted By:</v>
      </c>
      <c r="B196" s="92"/>
      <c r="C196" s="92"/>
      <c r="D196" s="92"/>
      <c r="E196" s="92"/>
      <c r="F196" s="97"/>
      <c r="G196" s="92"/>
      <c r="H196" s="95"/>
      <c r="I196" s="50"/>
      <c r="J196" s="34"/>
      <c r="K196" s="62"/>
      <c r="L196" s="34"/>
    </row>
    <row r="197" spans="1:12" ht="19.2" thickBot="1" x14ac:dyDescent="0.45">
      <c r="A197" s="98" t="s">
        <v>5</v>
      </c>
      <c r="B197" s="99"/>
      <c r="C197" s="100"/>
      <c r="D197" s="92"/>
      <c r="E197" s="92"/>
      <c r="F197" s="97"/>
      <c r="G197" s="92"/>
      <c r="H197" s="95"/>
      <c r="I197" s="50"/>
      <c r="J197" s="34"/>
      <c r="K197" s="62"/>
      <c r="L197" s="34"/>
    </row>
    <row r="198" spans="1:12" ht="18.600000000000001" x14ac:dyDescent="0.4">
      <c r="A198" s="101" t="s">
        <v>6</v>
      </c>
      <c r="B198" s="102" t="s">
        <v>7</v>
      </c>
      <c r="C198" s="100"/>
      <c r="D198" s="92"/>
      <c r="E198" s="34"/>
      <c r="F198" s="34"/>
      <c r="G198" s="92"/>
      <c r="H198" s="95"/>
      <c r="I198" s="50"/>
      <c r="J198" s="34"/>
      <c r="K198" s="62"/>
      <c r="L198" s="34"/>
    </row>
    <row r="199" spans="1:12" ht="18.600000000000001" x14ac:dyDescent="0.4">
      <c r="A199" s="103" t="s">
        <v>9</v>
      </c>
      <c r="B199" s="104" t="s">
        <v>0</v>
      </c>
      <c r="C199" s="105"/>
      <c r="D199" s="92"/>
      <c r="E199" s="92"/>
      <c r="F199" s="97"/>
      <c r="G199" s="92"/>
      <c r="H199" s="95"/>
      <c r="I199" s="50"/>
      <c r="J199" s="34"/>
      <c r="K199" s="62"/>
      <c r="L199" s="34"/>
    </row>
    <row r="200" spans="1:12" ht="18.600000000000001" x14ac:dyDescent="0.4">
      <c r="A200" s="106" t="s">
        <v>10</v>
      </c>
      <c r="B200" s="104" t="s">
        <v>1</v>
      </c>
      <c r="C200" s="105"/>
      <c r="D200" s="92"/>
      <c r="E200" s="92"/>
      <c r="F200" s="97"/>
      <c r="G200" s="92"/>
      <c r="H200" s="95"/>
      <c r="I200" s="50"/>
      <c r="J200" s="34"/>
      <c r="K200" s="62"/>
      <c r="L200" s="34"/>
    </row>
    <row r="201" spans="1:12" ht="18.600000000000001" x14ac:dyDescent="0.4">
      <c r="A201" s="107" t="s">
        <v>11</v>
      </c>
      <c r="B201" s="91" t="s">
        <v>2</v>
      </c>
      <c r="C201" s="95"/>
      <c r="D201" s="50"/>
      <c r="E201" s="50"/>
      <c r="F201" s="108"/>
      <c r="G201" s="50"/>
      <c r="H201" s="95"/>
      <c r="I201" s="50"/>
      <c r="J201" s="34"/>
      <c r="K201" s="62"/>
      <c r="L201" s="34"/>
    </row>
    <row r="202" spans="1:12" ht="19.2" thickBot="1" x14ac:dyDescent="0.45">
      <c r="A202" s="109" t="s">
        <v>12</v>
      </c>
      <c r="B202" s="110" t="s">
        <v>8</v>
      </c>
      <c r="C202" s="111"/>
      <c r="D202" s="50"/>
      <c r="E202" s="50"/>
      <c r="F202" s="108"/>
      <c r="G202" s="50"/>
      <c r="H202" s="95"/>
      <c r="I202" s="50"/>
      <c r="J202" s="34"/>
      <c r="K202" s="62"/>
      <c r="L202" s="34"/>
    </row>
    <row r="203" spans="1:12" ht="19.2" thickBot="1" x14ac:dyDescent="0.45">
      <c r="A203" s="110"/>
      <c r="B203" s="112"/>
      <c r="C203" s="112"/>
      <c r="D203" s="112"/>
      <c r="E203" s="112"/>
      <c r="F203" s="113"/>
      <c r="G203" s="112"/>
      <c r="H203" s="111"/>
      <c r="I203" s="50"/>
      <c r="J203" s="34"/>
      <c r="K203" s="62"/>
      <c r="L203" s="34"/>
    </row>
    <row r="205" spans="1:12" x14ac:dyDescent="0.35">
      <c r="K205" s="24"/>
    </row>
    <row r="206" spans="1:12" x14ac:dyDescent="0.35">
      <c r="K206" s="24"/>
    </row>
    <row r="207" spans="1:12" x14ac:dyDescent="0.35">
      <c r="K207" s="24"/>
    </row>
  </sheetData>
  <sheetProtection password="CD7D" sheet="1" objects="1" scenarios="1" selectLockedCells="1"/>
  <mergeCells count="9">
    <mergeCell ref="A2:H2"/>
    <mergeCell ref="A11:H11"/>
    <mergeCell ref="A12:H12"/>
    <mergeCell ref="A13:H13"/>
    <mergeCell ref="A17:H17"/>
    <mergeCell ref="A14:H14"/>
    <mergeCell ref="A15:H15"/>
    <mergeCell ref="A16:H16"/>
    <mergeCell ref="C3:H8"/>
  </mergeCells>
  <conditionalFormatting sqref="F195">
    <cfRule type="cellIs" dxfId="659" priority="86" operator="greaterThanOrEqual">
      <formula>95</formula>
    </cfRule>
    <cfRule type="cellIs" dxfId="658" priority="87" operator="between">
      <formula>85</formula>
      <formula>94.9</formula>
    </cfRule>
    <cfRule type="cellIs" dxfId="657" priority="88" operator="between">
      <formula>75</formula>
      <formula>84.9</formula>
    </cfRule>
    <cfRule type="cellIs" dxfId="656" priority="89" operator="between">
      <formula>51</formula>
      <formula>74.9</formula>
    </cfRule>
    <cfRule type="cellIs" dxfId="655" priority="90" operator="lessThanOrEqual">
      <formula>50.9</formula>
    </cfRule>
  </conditionalFormatting>
  <conditionalFormatting sqref="F51">
    <cfRule type="cellIs" dxfId="654" priority="81" operator="greaterThanOrEqual">
      <formula>95</formula>
    </cfRule>
    <cfRule type="cellIs" dxfId="653" priority="82" operator="between">
      <formula>85</formula>
      <formula>94.9</formula>
    </cfRule>
    <cfRule type="cellIs" dxfId="652" priority="83" operator="between">
      <formula>75</formula>
      <formula>84.9</formula>
    </cfRule>
    <cfRule type="cellIs" dxfId="651" priority="84" operator="between">
      <formula>51</formula>
      <formula>74.9</formula>
    </cfRule>
    <cfRule type="cellIs" dxfId="650" priority="85" operator="lessThanOrEqual">
      <formula>50.9</formula>
    </cfRule>
  </conditionalFormatting>
  <conditionalFormatting sqref="F42">
    <cfRule type="cellIs" dxfId="649" priority="76" operator="greaterThanOrEqual">
      <formula>95</formula>
    </cfRule>
    <cfRule type="cellIs" dxfId="648" priority="77" operator="between">
      <formula>85</formula>
      <formula>94.9</formula>
    </cfRule>
    <cfRule type="cellIs" dxfId="647" priority="78" operator="between">
      <formula>75</formula>
      <formula>84.9</formula>
    </cfRule>
    <cfRule type="cellIs" dxfId="646" priority="79" operator="between">
      <formula>51</formula>
      <formula>74.9</formula>
    </cfRule>
    <cfRule type="cellIs" dxfId="645" priority="80" operator="lessThanOrEqual">
      <formula>50.9</formula>
    </cfRule>
  </conditionalFormatting>
  <conditionalFormatting sqref="F63">
    <cfRule type="cellIs" dxfId="644" priority="71" operator="greaterThanOrEqual">
      <formula>95</formula>
    </cfRule>
    <cfRule type="cellIs" dxfId="643" priority="72" operator="between">
      <formula>85</formula>
      <formula>94.9</formula>
    </cfRule>
    <cfRule type="cellIs" dxfId="642" priority="73" operator="between">
      <formula>75</formula>
      <formula>84.9</formula>
    </cfRule>
    <cfRule type="cellIs" dxfId="641" priority="74" operator="between">
      <formula>51</formula>
      <formula>74.9</formula>
    </cfRule>
    <cfRule type="cellIs" dxfId="640" priority="75" operator="lessThanOrEqual">
      <formula>50.9</formula>
    </cfRule>
  </conditionalFormatting>
  <conditionalFormatting sqref="F90">
    <cfRule type="cellIs" dxfId="639" priority="56" operator="greaterThanOrEqual">
      <formula>95</formula>
    </cfRule>
    <cfRule type="cellIs" dxfId="638" priority="57" operator="between">
      <formula>85</formula>
      <formula>94.9</formula>
    </cfRule>
    <cfRule type="cellIs" dxfId="637" priority="58" operator="between">
      <formula>75</formula>
      <formula>84.9</formula>
    </cfRule>
    <cfRule type="cellIs" dxfId="636" priority="59" operator="between">
      <formula>51</formula>
      <formula>74.9</formula>
    </cfRule>
    <cfRule type="cellIs" dxfId="635" priority="60" operator="lessThanOrEqual">
      <formula>50.9</formula>
    </cfRule>
  </conditionalFormatting>
  <conditionalFormatting sqref="F96">
    <cfRule type="cellIs" dxfId="634" priority="46" operator="greaterThanOrEqual">
      <formula>95</formula>
    </cfRule>
    <cfRule type="cellIs" dxfId="633" priority="47" operator="between">
      <formula>85</formula>
      <formula>94.9</formula>
    </cfRule>
    <cfRule type="cellIs" dxfId="632" priority="48" operator="between">
      <formula>75</formula>
      <formula>84.9</formula>
    </cfRule>
    <cfRule type="cellIs" dxfId="631" priority="49" operator="between">
      <formula>51</formula>
      <formula>74.9</formula>
    </cfRule>
    <cfRule type="cellIs" dxfId="630" priority="50" operator="lessThanOrEqual">
      <formula>50.9</formula>
    </cfRule>
  </conditionalFormatting>
  <conditionalFormatting sqref="F140">
    <cfRule type="cellIs" dxfId="629" priority="31" operator="greaterThanOrEqual">
      <formula>95</formula>
    </cfRule>
    <cfRule type="cellIs" dxfId="628" priority="32" operator="between">
      <formula>85</formula>
      <formula>94.9</formula>
    </cfRule>
    <cfRule type="cellIs" dxfId="627" priority="33" operator="between">
      <formula>75</formula>
      <formula>84.9</formula>
    </cfRule>
    <cfRule type="cellIs" dxfId="626" priority="34" operator="between">
      <formula>51</formula>
      <formula>74.9</formula>
    </cfRule>
    <cfRule type="cellIs" dxfId="625" priority="35" operator="lessThanOrEqual">
      <formula>50.9</formula>
    </cfRule>
  </conditionalFormatting>
  <conditionalFormatting sqref="F127">
    <cfRule type="cellIs" dxfId="624" priority="36" operator="greaterThanOrEqual">
      <formula>95</formula>
    </cfRule>
    <cfRule type="cellIs" dxfId="623" priority="37" operator="between">
      <formula>85</formula>
      <formula>94.9</formula>
    </cfRule>
    <cfRule type="cellIs" dxfId="622" priority="38" operator="between">
      <formula>75</formula>
      <formula>84.9</formula>
    </cfRule>
    <cfRule type="cellIs" dxfId="621" priority="39" operator="between">
      <formula>51</formula>
      <formula>74.9</formula>
    </cfRule>
    <cfRule type="cellIs" dxfId="620" priority="40" operator="lessThanOrEqual">
      <formula>50.9</formula>
    </cfRule>
  </conditionalFormatting>
  <conditionalFormatting sqref="F174">
    <cfRule type="cellIs" dxfId="619" priority="6" operator="greaterThanOrEqual">
      <formula>95</formula>
    </cfRule>
    <cfRule type="cellIs" dxfId="618" priority="7" operator="between">
      <formula>85</formula>
      <formula>94.9</formula>
    </cfRule>
    <cfRule type="cellIs" dxfId="617" priority="8" operator="between">
      <formula>75</formula>
      <formula>84.9</formula>
    </cfRule>
    <cfRule type="cellIs" dxfId="616" priority="9" operator="between">
      <formula>51</formula>
      <formula>74.9</formula>
    </cfRule>
    <cfRule type="cellIs" dxfId="615" priority="10" operator="lessThanOrEqual">
      <formula>50.9</formula>
    </cfRule>
  </conditionalFormatting>
  <conditionalFormatting sqref="F167">
    <cfRule type="cellIs" dxfId="614" priority="11" operator="greaterThanOrEqual">
      <formula>95</formula>
    </cfRule>
    <cfRule type="cellIs" dxfId="613" priority="12" operator="between">
      <formula>85</formula>
      <formula>94.9</formula>
    </cfRule>
    <cfRule type="cellIs" dxfId="612" priority="13" operator="between">
      <formula>75</formula>
      <formula>84.9</formula>
    </cfRule>
    <cfRule type="cellIs" dxfId="611" priority="14" operator="between">
      <formula>51</formula>
      <formula>74.9</formula>
    </cfRule>
    <cfRule type="cellIs" dxfId="610" priority="15" operator="lessThanOrEqual">
      <formula>50.9</formula>
    </cfRule>
  </conditionalFormatting>
  <conditionalFormatting sqref="F190">
    <cfRule type="cellIs" dxfId="609" priority="1" operator="greaterThanOrEqual">
      <formula>95</formula>
    </cfRule>
    <cfRule type="cellIs" dxfId="608" priority="2" operator="between">
      <formula>85</formula>
      <formula>94.9</formula>
    </cfRule>
    <cfRule type="cellIs" dxfId="607" priority="3" operator="between">
      <formula>75</formula>
      <formula>84.9</formula>
    </cfRule>
    <cfRule type="cellIs" dxfId="606" priority="4" operator="between">
      <formula>51</formula>
      <formula>74.9</formula>
    </cfRule>
    <cfRule type="cellIs" dxfId="605" priority="5" operator="lessThanOrEqual">
      <formula>50.9</formula>
    </cfRule>
  </conditionalFormatting>
  <pageMargins left="0.23622047244094491" right="0.23622047244094491" top="0.39370078740157483" bottom="0.35433070866141736" header="0" footer="0.31496062992125984"/>
  <pageSetup paperSize="9" scale="45" fitToHeight="0" orientation="portrait" r:id="rId1"/>
  <rowBreaks count="1" manualBreakCount="1">
    <brk id="192" max="16383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07"/>
  <sheetViews>
    <sheetView showGridLines="0" zoomScale="50" zoomScaleNormal="50" workbookViewId="0">
      <pane ySplit="19" topLeftCell="A20" activePane="bottomLeft" state="frozen"/>
      <selection pane="bottomLeft" activeCell="A11" sqref="A11:H11"/>
    </sheetView>
  </sheetViews>
  <sheetFormatPr defaultColWidth="8.77734375" defaultRowHeight="15" x14ac:dyDescent="0.35"/>
  <cols>
    <col min="1" max="1" width="51.44140625" style="16" customWidth="1"/>
    <col min="2" max="2" width="7.21875" style="16" customWidth="1"/>
    <col min="3" max="4" width="7" style="16" customWidth="1"/>
    <col min="5" max="5" width="7.21875" style="16" customWidth="1"/>
    <col min="6" max="6" width="17.21875" style="22" customWidth="1"/>
    <col min="7" max="8" width="60.77734375" style="16" customWidth="1"/>
    <col min="9" max="9" width="8.77734375" style="16" customWidth="1"/>
    <col min="10" max="10" width="8.77734375" style="16"/>
    <col min="11" max="11" width="8.77734375" style="23" customWidth="1"/>
    <col min="12" max="12" width="9.77734375" style="16" bestFit="1" customWidth="1"/>
    <col min="13" max="16384" width="8.77734375" style="16"/>
  </cols>
  <sheetData>
    <row r="1" spans="1:12" ht="6.45" customHeight="1" x14ac:dyDescent="0.4">
      <c r="A1" s="17"/>
      <c r="B1" s="17"/>
      <c r="C1" s="17"/>
      <c r="D1" s="17"/>
      <c r="E1" s="17"/>
      <c r="F1" s="21"/>
      <c r="G1" s="17"/>
      <c r="H1" s="17"/>
      <c r="I1" s="17"/>
    </row>
    <row r="2" spans="1:12" ht="33.75" customHeight="1" thickBot="1" x14ac:dyDescent="0.45">
      <c r="A2" s="143" t="s">
        <v>174</v>
      </c>
      <c r="B2" s="143"/>
      <c r="C2" s="143"/>
      <c r="D2" s="143"/>
      <c r="E2" s="143"/>
      <c r="F2" s="143"/>
      <c r="G2" s="143"/>
      <c r="H2" s="143"/>
      <c r="J2" s="32"/>
    </row>
    <row r="3" spans="1:12" s="34" customFormat="1" ht="27.45" customHeight="1" thickBot="1" x14ac:dyDescent="0.45">
      <c r="A3" s="41" t="s">
        <v>36</v>
      </c>
      <c r="B3" s="18"/>
      <c r="C3" s="147" t="s">
        <v>179</v>
      </c>
      <c r="D3" s="148"/>
      <c r="E3" s="148"/>
      <c r="F3" s="148"/>
      <c r="G3" s="148"/>
      <c r="H3" s="148"/>
      <c r="I3" s="18"/>
      <c r="J3" s="18"/>
      <c r="K3" s="20"/>
      <c r="L3" s="18"/>
    </row>
    <row r="4" spans="1:12" s="34" customFormat="1" ht="25.2" customHeight="1" thickBot="1" x14ac:dyDescent="0.45">
      <c r="A4" s="41" t="s">
        <v>17</v>
      </c>
      <c r="B4" s="18"/>
      <c r="C4" s="148"/>
      <c r="D4" s="148"/>
      <c r="E4" s="148"/>
      <c r="F4" s="148"/>
      <c r="G4" s="148"/>
      <c r="H4" s="148"/>
      <c r="I4" s="35"/>
      <c r="J4" s="35"/>
      <c r="K4" s="35"/>
      <c r="L4" s="35"/>
    </row>
    <row r="5" spans="1:12" s="34" customFormat="1" ht="24" customHeight="1" thickBot="1" x14ac:dyDescent="0.45">
      <c r="A5" s="41" t="s">
        <v>14</v>
      </c>
      <c r="B5" s="18"/>
      <c r="C5" s="148"/>
      <c r="D5" s="148"/>
      <c r="E5" s="148"/>
      <c r="F5" s="148"/>
      <c r="G5" s="148"/>
      <c r="H5" s="148"/>
      <c r="I5" s="35"/>
      <c r="J5" s="35"/>
      <c r="K5" s="35"/>
      <c r="L5" s="35"/>
    </row>
    <row r="6" spans="1:12" s="34" customFormat="1" ht="24" customHeight="1" x14ac:dyDescent="0.4">
      <c r="A6" s="40"/>
      <c r="B6" s="18"/>
      <c r="C6" s="148"/>
      <c r="D6" s="148"/>
      <c r="E6" s="148"/>
      <c r="F6" s="148"/>
      <c r="G6" s="148"/>
      <c r="H6" s="148"/>
      <c r="I6" s="35"/>
      <c r="J6" s="35"/>
      <c r="K6" s="35"/>
      <c r="L6" s="35"/>
    </row>
    <row r="7" spans="1:12" s="34" customFormat="1" ht="24" customHeight="1" x14ac:dyDescent="0.4">
      <c r="C7" s="148"/>
      <c r="D7" s="148"/>
      <c r="E7" s="148"/>
      <c r="F7" s="148"/>
      <c r="G7" s="148"/>
      <c r="H7" s="148"/>
      <c r="I7" s="35"/>
      <c r="J7" s="35"/>
      <c r="K7" s="35"/>
      <c r="L7" s="35"/>
    </row>
    <row r="8" spans="1:12" s="34" customFormat="1" ht="24" customHeight="1" x14ac:dyDescent="0.4">
      <c r="C8" s="148"/>
      <c r="D8" s="148"/>
      <c r="E8" s="148"/>
      <c r="F8" s="148"/>
      <c r="G8" s="148"/>
      <c r="H8" s="148"/>
      <c r="I8" s="35"/>
      <c r="J8" s="35"/>
      <c r="K8" s="35"/>
      <c r="L8" s="35"/>
    </row>
    <row r="9" spans="1:12" ht="7.05" customHeight="1" thickBot="1" x14ac:dyDescent="0.45">
      <c r="A9" s="17"/>
      <c r="B9" s="17"/>
      <c r="C9" s="33"/>
      <c r="D9" s="33"/>
      <c r="E9" s="33"/>
      <c r="F9" s="33"/>
      <c r="G9" s="33"/>
      <c r="H9" s="17"/>
      <c r="I9" s="17"/>
    </row>
    <row r="10" spans="1:12" ht="19.5" thickBot="1" x14ac:dyDescent="0.55000000000000004">
      <c r="A10" s="42" t="s">
        <v>175</v>
      </c>
      <c r="B10" s="43"/>
      <c r="C10" s="43"/>
      <c r="D10" s="43"/>
      <c r="E10" s="44"/>
      <c r="F10" s="45"/>
      <c r="G10" s="43"/>
      <c r="H10" s="46"/>
      <c r="I10" s="47"/>
      <c r="J10" s="34"/>
      <c r="K10" s="48"/>
      <c r="L10" s="34"/>
    </row>
    <row r="11" spans="1:12" ht="19.05" x14ac:dyDescent="0.5">
      <c r="A11" s="144"/>
      <c r="B11" s="145"/>
      <c r="C11" s="145"/>
      <c r="D11" s="145"/>
      <c r="E11" s="145"/>
      <c r="F11" s="145"/>
      <c r="G11" s="145"/>
      <c r="H11" s="146"/>
      <c r="I11" s="49"/>
      <c r="J11" s="34"/>
      <c r="K11" s="48"/>
      <c r="L11" s="34"/>
    </row>
    <row r="12" spans="1:12" ht="19.05" x14ac:dyDescent="0.5">
      <c r="A12" s="140"/>
      <c r="B12" s="141"/>
      <c r="C12" s="141"/>
      <c r="D12" s="141"/>
      <c r="E12" s="141"/>
      <c r="F12" s="141"/>
      <c r="G12" s="141"/>
      <c r="H12" s="142"/>
      <c r="I12" s="49"/>
      <c r="J12" s="34"/>
      <c r="K12" s="48"/>
      <c r="L12" s="34"/>
    </row>
    <row r="13" spans="1:12" ht="19.05" x14ac:dyDescent="0.5">
      <c r="A13" s="140"/>
      <c r="B13" s="141"/>
      <c r="C13" s="141"/>
      <c r="D13" s="141"/>
      <c r="E13" s="141"/>
      <c r="F13" s="141"/>
      <c r="G13" s="141"/>
      <c r="H13" s="142"/>
      <c r="I13" s="49"/>
      <c r="J13" s="34"/>
      <c r="K13" s="48"/>
      <c r="L13" s="34"/>
    </row>
    <row r="14" spans="1:12" ht="19.05" x14ac:dyDescent="0.5">
      <c r="A14" s="140"/>
      <c r="B14" s="141"/>
      <c r="C14" s="141"/>
      <c r="D14" s="141"/>
      <c r="E14" s="141"/>
      <c r="F14" s="141"/>
      <c r="G14" s="141"/>
      <c r="H14" s="142"/>
      <c r="I14" s="49"/>
      <c r="J14" s="34"/>
      <c r="K14" s="48"/>
      <c r="L14" s="34"/>
    </row>
    <row r="15" spans="1:12" ht="19.05" x14ac:dyDescent="0.5">
      <c r="A15" s="140"/>
      <c r="B15" s="141"/>
      <c r="C15" s="141"/>
      <c r="D15" s="141"/>
      <c r="E15" s="141"/>
      <c r="F15" s="141"/>
      <c r="G15" s="141"/>
      <c r="H15" s="142"/>
      <c r="I15" s="49"/>
      <c r="J15" s="34"/>
      <c r="K15" s="48"/>
      <c r="L15" s="34"/>
    </row>
    <row r="16" spans="1:12" ht="19.05" x14ac:dyDescent="0.5">
      <c r="A16" s="140"/>
      <c r="B16" s="141"/>
      <c r="C16" s="141"/>
      <c r="D16" s="141"/>
      <c r="E16" s="141"/>
      <c r="F16" s="141"/>
      <c r="G16" s="141"/>
      <c r="H16" s="142"/>
      <c r="I16" s="49"/>
      <c r="J16" s="34"/>
      <c r="K16" s="48"/>
      <c r="L16" s="34"/>
    </row>
    <row r="17" spans="1:12" ht="19.5" thickBot="1" x14ac:dyDescent="0.55000000000000004">
      <c r="A17" s="137"/>
      <c r="B17" s="138"/>
      <c r="C17" s="138"/>
      <c r="D17" s="138"/>
      <c r="E17" s="138"/>
      <c r="F17" s="138"/>
      <c r="G17" s="138"/>
      <c r="H17" s="139"/>
      <c r="I17" s="49"/>
      <c r="J17" s="34"/>
      <c r="K17" s="48"/>
      <c r="L17" s="34"/>
    </row>
    <row r="18" spans="1:12" ht="19.5" thickBot="1" x14ac:dyDescent="0.55000000000000004">
      <c r="A18" s="50"/>
      <c r="B18" s="50"/>
      <c r="C18" s="35"/>
      <c r="D18" s="35"/>
      <c r="E18" s="35"/>
      <c r="F18" s="35"/>
      <c r="G18" s="35"/>
      <c r="H18" s="50"/>
      <c r="I18" s="50"/>
      <c r="J18" s="34"/>
      <c r="K18" s="48"/>
      <c r="L18" s="34"/>
    </row>
    <row r="19" spans="1:12" ht="19.5" thickBot="1" x14ac:dyDescent="0.55000000000000004">
      <c r="A19" s="51" t="s">
        <v>166</v>
      </c>
      <c r="B19" s="52" t="s">
        <v>20</v>
      </c>
      <c r="C19" s="52" t="s">
        <v>21</v>
      </c>
      <c r="D19" s="52" t="s">
        <v>25</v>
      </c>
      <c r="E19" s="53" t="s">
        <v>4</v>
      </c>
      <c r="F19" s="54" t="s">
        <v>3</v>
      </c>
      <c r="G19" s="52" t="s">
        <v>28</v>
      </c>
      <c r="H19" s="52" t="s">
        <v>29</v>
      </c>
      <c r="I19" s="50"/>
      <c r="J19" s="34"/>
      <c r="K19" s="48" t="s">
        <v>15</v>
      </c>
      <c r="L19" s="34" t="s">
        <v>26</v>
      </c>
    </row>
    <row r="20" spans="1:12" ht="55.05" customHeight="1" thickBot="1" x14ac:dyDescent="0.55000000000000004">
      <c r="A20" s="118" t="s">
        <v>178</v>
      </c>
      <c r="B20" s="55"/>
      <c r="C20" s="55"/>
      <c r="D20" s="55"/>
      <c r="E20" s="56">
        <f>IF(OR(AND(B20&lt;&gt;"",C20&lt;&gt;""),AND(B20&lt;&gt;"",D20&lt;&gt;""),AND(C20&lt;&gt;"",D20&lt;&gt;"")),0,IF(B20&lt;&gt;"",1,IF(D20&lt;&gt;"",0,-1)))</f>
        <v>-1</v>
      </c>
      <c r="F20" s="57">
        <f>E20*K20</f>
        <v>-1</v>
      </c>
      <c r="G20" s="55"/>
      <c r="H20" s="55"/>
      <c r="I20" s="50"/>
      <c r="J20" s="34"/>
      <c r="K20" s="58">
        <v>1</v>
      </c>
      <c r="L20" s="58">
        <f>ABS(F20)</f>
        <v>1</v>
      </c>
    </row>
    <row r="21" spans="1:12" ht="55.05" customHeight="1" thickBot="1" x14ac:dyDescent="0.45">
      <c r="A21" s="121" t="s">
        <v>49</v>
      </c>
      <c r="B21" s="59"/>
      <c r="C21" s="59"/>
      <c r="D21" s="59"/>
      <c r="E21" s="56">
        <f t="shared" ref="E21:E39" si="0">IF(OR(AND(B21&lt;&gt;"",C21&lt;&gt;""),AND(B21&lt;&gt;"",D21&lt;&gt;""),AND(C21&lt;&gt;"",D21&lt;&gt;"")),0,IF(B21&lt;&gt;"",1,IF(D21&lt;&gt;"",0,-1)))</f>
        <v>-1</v>
      </c>
      <c r="F21" s="60">
        <f>E21*K21</f>
        <v>-1</v>
      </c>
      <c r="G21" s="59"/>
      <c r="H21" s="59"/>
      <c r="I21" s="50"/>
      <c r="J21" s="34"/>
      <c r="K21" s="58">
        <v>1</v>
      </c>
      <c r="L21" s="58">
        <f t="shared" ref="L21:L39" si="1">ABS(F21)</f>
        <v>1</v>
      </c>
    </row>
    <row r="22" spans="1:12" ht="55.05" customHeight="1" thickBot="1" x14ac:dyDescent="0.55000000000000004">
      <c r="A22" s="118" t="s">
        <v>48</v>
      </c>
      <c r="B22" s="55"/>
      <c r="C22" s="55"/>
      <c r="D22" s="55"/>
      <c r="E22" s="56">
        <f t="shared" si="0"/>
        <v>-1</v>
      </c>
      <c r="F22" s="57">
        <f t="shared" ref="F22:F39" si="2">E22*K22</f>
        <v>-1</v>
      </c>
      <c r="G22" s="55"/>
      <c r="H22" s="55"/>
      <c r="I22" s="50"/>
      <c r="J22" s="34"/>
      <c r="K22" s="58">
        <v>1</v>
      </c>
      <c r="L22" s="58">
        <f t="shared" si="1"/>
        <v>1</v>
      </c>
    </row>
    <row r="23" spans="1:12" ht="55.05" customHeight="1" thickBot="1" x14ac:dyDescent="0.55000000000000004">
      <c r="A23" s="121" t="s">
        <v>47</v>
      </c>
      <c r="B23" s="59"/>
      <c r="C23" s="59"/>
      <c r="D23" s="59"/>
      <c r="E23" s="56">
        <f t="shared" si="0"/>
        <v>-1</v>
      </c>
      <c r="F23" s="60">
        <f t="shared" si="2"/>
        <v>-1</v>
      </c>
      <c r="G23" s="59"/>
      <c r="H23" s="59"/>
      <c r="I23" s="50"/>
      <c r="J23" s="34"/>
      <c r="K23" s="58">
        <v>1</v>
      </c>
      <c r="L23" s="58">
        <f t="shared" si="1"/>
        <v>1</v>
      </c>
    </row>
    <row r="24" spans="1:12" ht="55.05" customHeight="1" thickBot="1" x14ac:dyDescent="0.55000000000000004">
      <c r="A24" s="118" t="s">
        <v>46</v>
      </c>
      <c r="B24" s="55"/>
      <c r="C24" s="55"/>
      <c r="D24" s="55"/>
      <c r="E24" s="56">
        <f t="shared" si="0"/>
        <v>-1</v>
      </c>
      <c r="F24" s="57">
        <f t="shared" si="2"/>
        <v>-3</v>
      </c>
      <c r="G24" s="55"/>
      <c r="H24" s="55"/>
      <c r="I24" s="50"/>
      <c r="J24" s="34"/>
      <c r="K24" s="58">
        <v>3</v>
      </c>
      <c r="L24" s="58">
        <f t="shared" si="1"/>
        <v>3</v>
      </c>
    </row>
    <row r="25" spans="1:12" ht="55.05" customHeight="1" thickBot="1" x14ac:dyDescent="0.55000000000000004">
      <c r="A25" s="121" t="s">
        <v>45</v>
      </c>
      <c r="B25" s="59"/>
      <c r="C25" s="59"/>
      <c r="D25" s="59"/>
      <c r="E25" s="56">
        <f t="shared" ref="E25:E37" si="3">IF(OR(AND(B25&lt;&gt;"",C25&lt;&gt;""),AND(B25&lt;&gt;"",D25&lt;&gt;""),AND(C25&lt;&gt;"",D25&lt;&gt;"")),0,IF(B25&lt;&gt;"",1,IF(D25&lt;&gt;"",0,-1)))</f>
        <v>-1</v>
      </c>
      <c r="F25" s="60">
        <f t="shared" ref="F25:F37" si="4">E25*K25</f>
        <v>-3</v>
      </c>
      <c r="G25" s="59"/>
      <c r="H25" s="59"/>
      <c r="I25" s="50"/>
      <c r="J25" s="34"/>
      <c r="K25" s="58">
        <v>3</v>
      </c>
      <c r="L25" s="58">
        <f t="shared" si="1"/>
        <v>3</v>
      </c>
    </row>
    <row r="26" spans="1:12" ht="55.05" customHeight="1" thickBot="1" x14ac:dyDescent="0.55000000000000004">
      <c r="A26" s="118" t="s">
        <v>31</v>
      </c>
      <c r="B26" s="55"/>
      <c r="C26" s="55"/>
      <c r="D26" s="55"/>
      <c r="E26" s="56">
        <f t="shared" si="3"/>
        <v>-1</v>
      </c>
      <c r="F26" s="57">
        <f t="shared" si="4"/>
        <v>-2</v>
      </c>
      <c r="G26" s="55"/>
      <c r="H26" s="55"/>
      <c r="I26" s="50"/>
      <c r="J26" s="34"/>
      <c r="K26" s="58">
        <v>2</v>
      </c>
      <c r="L26" s="58">
        <f t="shared" si="1"/>
        <v>2</v>
      </c>
    </row>
    <row r="27" spans="1:12" ht="55.05" customHeight="1" thickBot="1" x14ac:dyDescent="0.55000000000000004">
      <c r="A27" s="121" t="s">
        <v>50</v>
      </c>
      <c r="B27" s="59"/>
      <c r="C27" s="59"/>
      <c r="D27" s="59"/>
      <c r="E27" s="56">
        <f t="shared" si="3"/>
        <v>-1</v>
      </c>
      <c r="F27" s="60">
        <f t="shared" si="4"/>
        <v>-1</v>
      </c>
      <c r="G27" s="59"/>
      <c r="H27" s="59"/>
      <c r="I27" s="50"/>
      <c r="J27" s="34"/>
      <c r="K27" s="58">
        <v>1</v>
      </c>
      <c r="L27" s="58">
        <f t="shared" si="1"/>
        <v>1</v>
      </c>
    </row>
    <row r="28" spans="1:12" ht="55.05" customHeight="1" thickBot="1" x14ac:dyDescent="0.55000000000000004">
      <c r="A28" s="118" t="s">
        <v>170</v>
      </c>
      <c r="B28" s="55"/>
      <c r="C28" s="55"/>
      <c r="D28" s="55"/>
      <c r="E28" s="56">
        <f t="shared" si="3"/>
        <v>-1</v>
      </c>
      <c r="F28" s="57">
        <f t="shared" si="4"/>
        <v>-2</v>
      </c>
      <c r="G28" s="55"/>
      <c r="H28" s="55"/>
      <c r="I28" s="50"/>
      <c r="J28" s="34"/>
      <c r="K28" s="58">
        <v>2</v>
      </c>
      <c r="L28" s="58">
        <f t="shared" si="1"/>
        <v>2</v>
      </c>
    </row>
    <row r="29" spans="1:12" ht="55.05" customHeight="1" thickBot="1" x14ac:dyDescent="0.55000000000000004">
      <c r="A29" s="121" t="s">
        <v>51</v>
      </c>
      <c r="B29" s="59"/>
      <c r="C29" s="59"/>
      <c r="D29" s="59"/>
      <c r="E29" s="56">
        <f t="shared" si="3"/>
        <v>-1</v>
      </c>
      <c r="F29" s="60">
        <f t="shared" si="4"/>
        <v>-1</v>
      </c>
      <c r="G29" s="59"/>
      <c r="H29" s="59"/>
      <c r="I29" s="50"/>
      <c r="J29" s="34"/>
      <c r="K29" s="58">
        <v>1</v>
      </c>
      <c r="L29" s="58">
        <f t="shared" si="1"/>
        <v>1</v>
      </c>
    </row>
    <row r="30" spans="1:12" ht="55.05" customHeight="1" thickBot="1" x14ac:dyDescent="0.55000000000000004">
      <c r="A30" s="118" t="s">
        <v>52</v>
      </c>
      <c r="B30" s="55"/>
      <c r="C30" s="55"/>
      <c r="D30" s="55"/>
      <c r="E30" s="56">
        <f t="shared" si="3"/>
        <v>-1</v>
      </c>
      <c r="F30" s="57">
        <f t="shared" si="4"/>
        <v>-3</v>
      </c>
      <c r="G30" s="55"/>
      <c r="H30" s="55"/>
      <c r="I30" s="50"/>
      <c r="J30" s="34"/>
      <c r="K30" s="58">
        <v>3</v>
      </c>
      <c r="L30" s="58">
        <f t="shared" si="1"/>
        <v>3</v>
      </c>
    </row>
    <row r="31" spans="1:12" ht="55.05" customHeight="1" thickBot="1" x14ac:dyDescent="0.45">
      <c r="A31" s="121" t="s">
        <v>53</v>
      </c>
      <c r="B31" s="59"/>
      <c r="C31" s="59"/>
      <c r="D31" s="59"/>
      <c r="E31" s="56">
        <f t="shared" si="3"/>
        <v>-1</v>
      </c>
      <c r="F31" s="60">
        <f t="shared" si="4"/>
        <v>-1</v>
      </c>
      <c r="G31" s="59"/>
      <c r="H31" s="59"/>
      <c r="I31" s="50"/>
      <c r="J31" s="34"/>
      <c r="K31" s="58">
        <v>1</v>
      </c>
      <c r="L31" s="58">
        <f t="shared" si="1"/>
        <v>1</v>
      </c>
    </row>
    <row r="32" spans="1:12" ht="55.05" customHeight="1" thickBot="1" x14ac:dyDescent="0.45">
      <c r="A32" s="118" t="s">
        <v>54</v>
      </c>
      <c r="B32" s="55"/>
      <c r="C32" s="55"/>
      <c r="D32" s="55"/>
      <c r="E32" s="56">
        <f t="shared" si="3"/>
        <v>-1</v>
      </c>
      <c r="F32" s="57">
        <f t="shared" si="4"/>
        <v>-1</v>
      </c>
      <c r="G32" s="55"/>
      <c r="H32" s="55"/>
      <c r="I32" s="50"/>
      <c r="J32" s="34"/>
      <c r="K32" s="58">
        <v>1</v>
      </c>
      <c r="L32" s="58">
        <f t="shared" si="1"/>
        <v>1</v>
      </c>
    </row>
    <row r="33" spans="1:12" ht="55.05" customHeight="1" thickBot="1" x14ac:dyDescent="0.45">
      <c r="A33" s="121" t="s">
        <v>55</v>
      </c>
      <c r="B33" s="59"/>
      <c r="C33" s="59"/>
      <c r="D33" s="59"/>
      <c r="E33" s="56">
        <f t="shared" si="3"/>
        <v>-1</v>
      </c>
      <c r="F33" s="60">
        <f t="shared" si="4"/>
        <v>-2</v>
      </c>
      <c r="G33" s="59"/>
      <c r="H33" s="59"/>
      <c r="I33" s="50"/>
      <c r="J33" s="34"/>
      <c r="K33" s="58">
        <v>2</v>
      </c>
      <c r="L33" s="58">
        <f t="shared" si="1"/>
        <v>2</v>
      </c>
    </row>
    <row r="34" spans="1:12" ht="55.05" customHeight="1" thickBot="1" x14ac:dyDescent="0.45">
      <c r="A34" s="118" t="s">
        <v>56</v>
      </c>
      <c r="B34" s="55"/>
      <c r="C34" s="55"/>
      <c r="D34" s="55"/>
      <c r="E34" s="56">
        <f t="shared" si="3"/>
        <v>-1</v>
      </c>
      <c r="F34" s="57">
        <f t="shared" si="4"/>
        <v>-3</v>
      </c>
      <c r="G34" s="55"/>
      <c r="H34" s="55"/>
      <c r="I34" s="50"/>
      <c r="J34" s="34"/>
      <c r="K34" s="58">
        <v>3</v>
      </c>
      <c r="L34" s="58">
        <f t="shared" si="1"/>
        <v>3</v>
      </c>
    </row>
    <row r="35" spans="1:12" ht="55.05" customHeight="1" thickBot="1" x14ac:dyDescent="0.45">
      <c r="A35" s="121" t="s">
        <v>57</v>
      </c>
      <c r="B35" s="59"/>
      <c r="C35" s="59"/>
      <c r="D35" s="59"/>
      <c r="E35" s="56">
        <f t="shared" si="3"/>
        <v>-1</v>
      </c>
      <c r="F35" s="60">
        <f t="shared" si="4"/>
        <v>-2</v>
      </c>
      <c r="G35" s="59"/>
      <c r="H35" s="59"/>
      <c r="I35" s="50"/>
      <c r="J35" s="34"/>
      <c r="K35" s="58">
        <v>2</v>
      </c>
      <c r="L35" s="58">
        <f t="shared" si="1"/>
        <v>2</v>
      </c>
    </row>
    <row r="36" spans="1:12" ht="55.05" customHeight="1" thickBot="1" x14ac:dyDescent="0.45">
      <c r="A36" s="118" t="s">
        <v>58</v>
      </c>
      <c r="B36" s="55"/>
      <c r="C36" s="55"/>
      <c r="D36" s="55"/>
      <c r="E36" s="56">
        <f t="shared" si="3"/>
        <v>-1</v>
      </c>
      <c r="F36" s="57">
        <f t="shared" si="4"/>
        <v>-3</v>
      </c>
      <c r="G36" s="55"/>
      <c r="H36" s="55"/>
      <c r="I36" s="50"/>
      <c r="J36" s="34"/>
      <c r="K36" s="58">
        <v>3</v>
      </c>
      <c r="L36" s="58">
        <f t="shared" si="1"/>
        <v>3</v>
      </c>
    </row>
    <row r="37" spans="1:12" ht="55.05" customHeight="1" thickBot="1" x14ac:dyDescent="0.45">
      <c r="A37" s="121" t="s">
        <v>59</v>
      </c>
      <c r="B37" s="59"/>
      <c r="C37" s="59"/>
      <c r="D37" s="59"/>
      <c r="E37" s="56">
        <f t="shared" si="3"/>
        <v>-1</v>
      </c>
      <c r="F37" s="60">
        <f t="shared" si="4"/>
        <v>-2</v>
      </c>
      <c r="G37" s="59"/>
      <c r="H37" s="59"/>
      <c r="I37" s="50"/>
      <c r="J37" s="34"/>
      <c r="K37" s="58">
        <v>2</v>
      </c>
      <c r="L37" s="58">
        <f t="shared" si="1"/>
        <v>2</v>
      </c>
    </row>
    <row r="38" spans="1:12" ht="55.05" customHeight="1" thickBot="1" x14ac:dyDescent="0.45">
      <c r="A38" s="118" t="s">
        <v>60</v>
      </c>
      <c r="B38" s="55"/>
      <c r="C38" s="55"/>
      <c r="D38" s="55"/>
      <c r="E38" s="56">
        <f t="shared" si="0"/>
        <v>-1</v>
      </c>
      <c r="F38" s="57">
        <f t="shared" si="2"/>
        <v>-3</v>
      </c>
      <c r="G38" s="55"/>
      <c r="H38" s="55"/>
      <c r="I38" s="50"/>
      <c r="J38" s="34"/>
      <c r="K38" s="58">
        <v>3</v>
      </c>
      <c r="L38" s="58">
        <f t="shared" si="1"/>
        <v>3</v>
      </c>
    </row>
    <row r="39" spans="1:12" ht="55.05" customHeight="1" thickBot="1" x14ac:dyDescent="0.45">
      <c r="A39" s="121" t="s">
        <v>61</v>
      </c>
      <c r="B39" s="59"/>
      <c r="C39" s="59"/>
      <c r="D39" s="59"/>
      <c r="E39" s="56">
        <f t="shared" si="0"/>
        <v>-1</v>
      </c>
      <c r="F39" s="60">
        <f t="shared" si="2"/>
        <v>-3</v>
      </c>
      <c r="G39" s="59"/>
      <c r="H39" s="59"/>
      <c r="I39" s="50"/>
      <c r="J39" s="34"/>
      <c r="K39" s="58">
        <v>3</v>
      </c>
      <c r="L39" s="58">
        <f t="shared" si="1"/>
        <v>3</v>
      </c>
    </row>
    <row r="40" spans="1:12" ht="7.5" customHeight="1" x14ac:dyDescent="0.4">
      <c r="A40" s="122"/>
      <c r="B40" s="61"/>
      <c r="C40" s="61"/>
      <c r="D40" s="61"/>
      <c r="E40" s="61"/>
      <c r="F40" s="61"/>
      <c r="G40" s="61"/>
      <c r="H40" s="61"/>
      <c r="I40" s="50"/>
      <c r="J40" s="34"/>
      <c r="K40" s="62"/>
      <c r="L40" s="34"/>
    </row>
    <row r="41" spans="1:12" s="19" customFormat="1" ht="16.5" customHeight="1" thickBot="1" x14ac:dyDescent="0.45">
      <c r="A41" s="122"/>
      <c r="B41" s="63"/>
      <c r="C41" s="64"/>
      <c r="D41" s="64"/>
      <c r="E41" s="116" t="s">
        <v>27</v>
      </c>
      <c r="F41" s="114">
        <f>SUM(F20:F39)</f>
        <v>-39</v>
      </c>
      <c r="G41" s="65"/>
      <c r="H41" s="65"/>
      <c r="I41" s="50"/>
      <c r="J41" s="66" t="s">
        <v>22</v>
      </c>
      <c r="K41" s="48">
        <f>SUM(K20:K39)</f>
        <v>39</v>
      </c>
      <c r="L41" s="48">
        <f>SUM(L20:L39)</f>
        <v>39</v>
      </c>
    </row>
    <row r="42" spans="1:12" s="19" customFormat="1" ht="19.2" thickBot="1" x14ac:dyDescent="0.45">
      <c r="A42" s="122"/>
      <c r="B42" s="67"/>
      <c r="C42" s="67"/>
      <c r="D42" s="67"/>
      <c r="E42" s="70" t="s">
        <v>24</v>
      </c>
      <c r="F42" s="115">
        <f>(F41+L41)/(2*L41)*100</f>
        <v>0</v>
      </c>
      <c r="G42" s="65"/>
      <c r="H42" s="65"/>
      <c r="I42" s="50"/>
      <c r="J42" s="34"/>
      <c r="K42" s="48"/>
      <c r="L42" s="63"/>
    </row>
    <row r="43" spans="1:12" s="19" customFormat="1" ht="19.2" thickBot="1" x14ac:dyDescent="0.45">
      <c r="A43" s="122"/>
      <c r="B43" s="67"/>
      <c r="C43" s="67"/>
      <c r="D43" s="67"/>
      <c r="E43" s="68"/>
      <c r="F43" s="67"/>
      <c r="G43" s="65"/>
      <c r="H43" s="65"/>
      <c r="I43" s="50"/>
      <c r="J43" s="63"/>
      <c r="K43" s="69"/>
      <c r="L43" s="63"/>
    </row>
    <row r="44" spans="1:12" ht="19.2" thickBot="1" x14ac:dyDescent="0.45">
      <c r="A44" s="123" t="s">
        <v>30</v>
      </c>
      <c r="B44" s="52" t="s">
        <v>20</v>
      </c>
      <c r="C44" s="52" t="s">
        <v>21</v>
      </c>
      <c r="D44" s="52" t="s">
        <v>25</v>
      </c>
      <c r="E44" s="53" t="s">
        <v>4</v>
      </c>
      <c r="F44" s="54" t="s">
        <v>3</v>
      </c>
      <c r="G44" s="52" t="s">
        <v>28</v>
      </c>
      <c r="H44" s="52" t="s">
        <v>29</v>
      </c>
      <c r="I44" s="50"/>
      <c r="J44" s="34"/>
      <c r="K44" s="48" t="s">
        <v>15</v>
      </c>
      <c r="L44" s="34" t="s">
        <v>26</v>
      </c>
    </row>
    <row r="45" spans="1:12" ht="55.05" customHeight="1" thickBot="1" x14ac:dyDescent="0.45">
      <c r="A45" s="118" t="s">
        <v>62</v>
      </c>
      <c r="B45" s="55"/>
      <c r="C45" s="55"/>
      <c r="D45" s="55"/>
      <c r="E45" s="56">
        <f t="shared" ref="E45:E48" si="5">IF(OR(AND(B45&lt;&gt;"",C45&lt;&gt;""),AND(B45&lt;&gt;"",D45&lt;&gt;""),AND(C45&lt;&gt;"",D45&lt;&gt;"")),0,IF(B45&lt;&gt;"",1,IF(D45&lt;&gt;"",0,-1)))</f>
        <v>-1</v>
      </c>
      <c r="F45" s="57">
        <f>E45*K45</f>
        <v>-1</v>
      </c>
      <c r="G45" s="55"/>
      <c r="H45" s="55"/>
      <c r="I45" s="50"/>
      <c r="J45" s="34"/>
      <c r="K45" s="58">
        <v>1</v>
      </c>
      <c r="L45" s="58">
        <f t="shared" ref="L45:L48" si="6">ABS(F45)</f>
        <v>1</v>
      </c>
    </row>
    <row r="46" spans="1:12" ht="55.05" customHeight="1" thickBot="1" x14ac:dyDescent="0.45">
      <c r="A46" s="121" t="s">
        <v>63</v>
      </c>
      <c r="B46" s="59"/>
      <c r="C46" s="59"/>
      <c r="D46" s="59"/>
      <c r="E46" s="56">
        <f t="shared" si="5"/>
        <v>-1</v>
      </c>
      <c r="F46" s="60">
        <f t="shared" ref="F46:F48" si="7">E46*K46</f>
        <v>-2</v>
      </c>
      <c r="G46" s="59"/>
      <c r="H46" s="59"/>
      <c r="I46" s="50"/>
      <c r="J46" s="34"/>
      <c r="K46" s="58">
        <v>2</v>
      </c>
      <c r="L46" s="58">
        <f t="shared" si="6"/>
        <v>2</v>
      </c>
    </row>
    <row r="47" spans="1:12" ht="55.05" customHeight="1" thickBot="1" x14ac:dyDescent="0.45">
      <c r="A47" s="118" t="s">
        <v>64</v>
      </c>
      <c r="B47" s="55"/>
      <c r="C47" s="55"/>
      <c r="D47" s="55"/>
      <c r="E47" s="56">
        <f t="shared" si="5"/>
        <v>-1</v>
      </c>
      <c r="F47" s="57">
        <f t="shared" si="7"/>
        <v>-1</v>
      </c>
      <c r="G47" s="55"/>
      <c r="H47" s="55"/>
      <c r="I47" s="50"/>
      <c r="J47" s="34"/>
      <c r="K47" s="58">
        <v>1</v>
      </c>
      <c r="L47" s="58">
        <f t="shared" si="6"/>
        <v>1</v>
      </c>
    </row>
    <row r="48" spans="1:12" ht="55.05" customHeight="1" thickBot="1" x14ac:dyDescent="0.45">
      <c r="A48" s="121" t="s">
        <v>65</v>
      </c>
      <c r="B48" s="59"/>
      <c r="C48" s="59"/>
      <c r="D48" s="59"/>
      <c r="E48" s="56">
        <f t="shared" si="5"/>
        <v>-1</v>
      </c>
      <c r="F48" s="60">
        <f t="shared" si="7"/>
        <v>-3</v>
      </c>
      <c r="G48" s="59"/>
      <c r="H48" s="59"/>
      <c r="I48" s="50"/>
      <c r="J48" s="34"/>
      <c r="K48" s="58">
        <v>3</v>
      </c>
      <c r="L48" s="58">
        <f t="shared" si="6"/>
        <v>3</v>
      </c>
    </row>
    <row r="49" spans="1:12" ht="3.75" customHeight="1" x14ac:dyDescent="0.4">
      <c r="A49" s="122"/>
      <c r="B49" s="61"/>
      <c r="C49" s="61"/>
      <c r="D49" s="61"/>
      <c r="E49" s="61"/>
      <c r="F49" s="61"/>
      <c r="G49" s="61"/>
      <c r="H49" s="61"/>
      <c r="I49" s="50"/>
      <c r="J49" s="34"/>
      <c r="K49" s="62"/>
      <c r="L49" s="34"/>
    </row>
    <row r="50" spans="1:12" ht="16.5" customHeight="1" thickBot="1" x14ac:dyDescent="0.45">
      <c r="A50" s="122"/>
      <c r="B50" s="34"/>
      <c r="C50" s="70"/>
      <c r="D50" s="70"/>
      <c r="E50" s="70" t="s">
        <v>27</v>
      </c>
      <c r="F50" s="114">
        <f>SUM(F45:F48)</f>
        <v>-7</v>
      </c>
      <c r="G50" s="65"/>
      <c r="H50" s="65"/>
      <c r="I50" s="50"/>
      <c r="J50" s="66" t="s">
        <v>22</v>
      </c>
      <c r="K50" s="48">
        <f>SUM(K45:K48)</f>
        <v>7</v>
      </c>
      <c r="L50" s="48">
        <f>SUM(L45:L48)</f>
        <v>7</v>
      </c>
    </row>
    <row r="51" spans="1:12" ht="19.2" thickBot="1" x14ac:dyDescent="0.45">
      <c r="A51" s="122"/>
      <c r="B51" s="67"/>
      <c r="C51" s="67"/>
      <c r="D51" s="67"/>
      <c r="E51" s="70" t="s">
        <v>24</v>
      </c>
      <c r="F51" s="115">
        <f>(F50+L50)/(2*L50)*100</f>
        <v>0</v>
      </c>
      <c r="G51" s="65"/>
      <c r="H51" s="65"/>
      <c r="I51" s="50"/>
      <c r="J51" s="34"/>
      <c r="K51" s="48"/>
      <c r="L51" s="34"/>
    </row>
    <row r="52" spans="1:12" ht="19.2" thickBot="1" x14ac:dyDescent="0.45">
      <c r="A52" s="122"/>
      <c r="B52" s="67"/>
      <c r="C52" s="67"/>
      <c r="D52" s="67"/>
      <c r="E52" s="68"/>
      <c r="F52" s="71"/>
      <c r="G52" s="65"/>
      <c r="H52" s="65"/>
      <c r="I52" s="50"/>
      <c r="J52" s="34"/>
      <c r="K52" s="48"/>
      <c r="L52" s="34"/>
    </row>
    <row r="53" spans="1:12" ht="19.2" thickBot="1" x14ac:dyDescent="0.45">
      <c r="A53" s="123" t="s">
        <v>66</v>
      </c>
      <c r="B53" s="52" t="s">
        <v>20</v>
      </c>
      <c r="C53" s="52" t="s">
        <v>21</v>
      </c>
      <c r="D53" s="52" t="s">
        <v>25</v>
      </c>
      <c r="E53" s="53" t="s">
        <v>4</v>
      </c>
      <c r="F53" s="54" t="s">
        <v>3</v>
      </c>
      <c r="G53" s="52" t="s">
        <v>28</v>
      </c>
      <c r="H53" s="52" t="s">
        <v>29</v>
      </c>
      <c r="I53" s="50"/>
      <c r="J53" s="34"/>
      <c r="K53" s="48" t="s">
        <v>15</v>
      </c>
      <c r="L53" s="34" t="s">
        <v>26</v>
      </c>
    </row>
    <row r="54" spans="1:12" ht="55.05" customHeight="1" thickBot="1" x14ac:dyDescent="0.45">
      <c r="A54" s="118" t="s">
        <v>67</v>
      </c>
      <c r="B54" s="55"/>
      <c r="C54" s="55"/>
      <c r="D54" s="55"/>
      <c r="E54" s="56">
        <f t="shared" ref="E54:E60" si="8">IF(OR(AND(B54&lt;&gt;"",C54&lt;&gt;""),AND(B54&lt;&gt;"",D54&lt;&gt;""),AND(C54&lt;&gt;"",D54&lt;&gt;"")),0,IF(B54&lt;&gt;"",1,IF(D54&lt;&gt;"",0,-1)))</f>
        <v>-1</v>
      </c>
      <c r="F54" s="57">
        <f>E54*K54</f>
        <v>-2</v>
      </c>
      <c r="G54" s="55"/>
      <c r="H54" s="55"/>
      <c r="I54" s="50"/>
      <c r="J54" s="34"/>
      <c r="K54" s="58">
        <v>2</v>
      </c>
      <c r="L54" s="58">
        <f t="shared" ref="L54:L60" si="9">ABS(F54)</f>
        <v>2</v>
      </c>
    </row>
    <row r="55" spans="1:12" ht="55.05" customHeight="1" thickBot="1" x14ac:dyDescent="0.45">
      <c r="A55" s="121" t="s">
        <v>68</v>
      </c>
      <c r="B55" s="59"/>
      <c r="C55" s="59"/>
      <c r="D55" s="59"/>
      <c r="E55" s="56">
        <f t="shared" si="8"/>
        <v>-1</v>
      </c>
      <c r="F55" s="60">
        <f t="shared" ref="F55:F60" si="10">E55*K55</f>
        <v>-2</v>
      </c>
      <c r="G55" s="59"/>
      <c r="H55" s="59"/>
      <c r="I55" s="50"/>
      <c r="J55" s="34"/>
      <c r="K55" s="58">
        <v>2</v>
      </c>
      <c r="L55" s="58">
        <f t="shared" si="9"/>
        <v>2</v>
      </c>
    </row>
    <row r="56" spans="1:12" ht="55.05" customHeight="1" thickBot="1" x14ac:dyDescent="0.45">
      <c r="A56" s="118" t="s">
        <v>69</v>
      </c>
      <c r="B56" s="55"/>
      <c r="C56" s="55"/>
      <c r="D56" s="55"/>
      <c r="E56" s="56">
        <f t="shared" si="8"/>
        <v>-1</v>
      </c>
      <c r="F56" s="57">
        <f t="shared" si="10"/>
        <v>-3</v>
      </c>
      <c r="G56" s="55"/>
      <c r="H56" s="55"/>
      <c r="I56" s="50"/>
      <c r="J56" s="34"/>
      <c r="K56" s="58">
        <v>3</v>
      </c>
      <c r="L56" s="58">
        <f t="shared" si="9"/>
        <v>3</v>
      </c>
    </row>
    <row r="57" spans="1:12" ht="55.05" customHeight="1" thickBot="1" x14ac:dyDescent="0.45">
      <c r="A57" s="121" t="s">
        <v>70</v>
      </c>
      <c r="B57" s="59"/>
      <c r="C57" s="59"/>
      <c r="D57" s="59"/>
      <c r="E57" s="56">
        <f t="shared" si="8"/>
        <v>-1</v>
      </c>
      <c r="F57" s="60">
        <f t="shared" si="10"/>
        <v>-1</v>
      </c>
      <c r="G57" s="59"/>
      <c r="H57" s="59"/>
      <c r="I57" s="50"/>
      <c r="J57" s="34"/>
      <c r="K57" s="58">
        <v>1</v>
      </c>
      <c r="L57" s="58">
        <f t="shared" si="9"/>
        <v>1</v>
      </c>
    </row>
    <row r="58" spans="1:12" ht="55.05" customHeight="1" thickBot="1" x14ac:dyDescent="0.45">
      <c r="A58" s="118" t="s">
        <v>71</v>
      </c>
      <c r="B58" s="55"/>
      <c r="C58" s="55"/>
      <c r="D58" s="55"/>
      <c r="E58" s="56">
        <f t="shared" si="8"/>
        <v>-1</v>
      </c>
      <c r="F58" s="57">
        <f t="shared" si="10"/>
        <v>-1</v>
      </c>
      <c r="G58" s="55"/>
      <c r="H58" s="55"/>
      <c r="I58" s="50"/>
      <c r="J58" s="34"/>
      <c r="K58" s="58">
        <v>1</v>
      </c>
      <c r="L58" s="58">
        <f t="shared" si="9"/>
        <v>1</v>
      </c>
    </row>
    <row r="59" spans="1:12" ht="55.05" customHeight="1" thickBot="1" x14ac:dyDescent="0.45">
      <c r="A59" s="121" t="s">
        <v>72</v>
      </c>
      <c r="B59" s="59"/>
      <c r="C59" s="59"/>
      <c r="D59" s="59"/>
      <c r="E59" s="56">
        <f t="shared" si="8"/>
        <v>-1</v>
      </c>
      <c r="F59" s="60">
        <f t="shared" si="10"/>
        <v>-1</v>
      </c>
      <c r="G59" s="59"/>
      <c r="H59" s="59"/>
      <c r="I59" s="50"/>
      <c r="J59" s="34"/>
      <c r="K59" s="58">
        <v>1</v>
      </c>
      <c r="L59" s="58">
        <f t="shared" si="9"/>
        <v>1</v>
      </c>
    </row>
    <row r="60" spans="1:12" ht="55.05" customHeight="1" thickBot="1" x14ac:dyDescent="0.45">
      <c r="A60" s="118" t="s">
        <v>73</v>
      </c>
      <c r="B60" s="55"/>
      <c r="C60" s="55"/>
      <c r="D60" s="55"/>
      <c r="E60" s="56">
        <f t="shared" si="8"/>
        <v>-1</v>
      </c>
      <c r="F60" s="57">
        <f t="shared" si="10"/>
        <v>-1</v>
      </c>
      <c r="G60" s="55"/>
      <c r="H60" s="55"/>
      <c r="I60" s="50"/>
      <c r="J60" s="34"/>
      <c r="K60" s="58">
        <v>1</v>
      </c>
      <c r="L60" s="58">
        <f t="shared" si="9"/>
        <v>1</v>
      </c>
    </row>
    <row r="61" spans="1:12" ht="3.75" customHeight="1" x14ac:dyDescent="0.4">
      <c r="A61" s="122"/>
      <c r="B61" s="61"/>
      <c r="C61" s="61"/>
      <c r="D61" s="61"/>
      <c r="E61" s="61"/>
      <c r="F61" s="61"/>
      <c r="G61" s="61"/>
      <c r="H61" s="61"/>
      <c r="I61" s="50"/>
      <c r="J61" s="34"/>
      <c r="K61" s="62"/>
      <c r="L61" s="34"/>
    </row>
    <row r="62" spans="1:12" ht="16.5" customHeight="1" thickBot="1" x14ac:dyDescent="0.45">
      <c r="A62" s="122"/>
      <c r="B62" s="34"/>
      <c r="C62" s="64"/>
      <c r="D62" s="64"/>
      <c r="E62" s="116" t="s">
        <v>27</v>
      </c>
      <c r="F62" s="114">
        <f>SUM(F54:F60)</f>
        <v>-11</v>
      </c>
      <c r="G62" s="65"/>
      <c r="H62" s="65"/>
      <c r="I62" s="50"/>
      <c r="J62" s="66" t="s">
        <v>22</v>
      </c>
      <c r="K62" s="48">
        <f>SUM(K54:K60)</f>
        <v>11</v>
      </c>
      <c r="L62" s="48">
        <f>SUM(L54:L60)</f>
        <v>11</v>
      </c>
    </row>
    <row r="63" spans="1:12" ht="19.2" thickBot="1" x14ac:dyDescent="0.45">
      <c r="A63" s="122"/>
      <c r="B63" s="67"/>
      <c r="C63" s="67"/>
      <c r="D63" s="67"/>
      <c r="E63" s="70" t="s">
        <v>24</v>
      </c>
      <c r="F63" s="115">
        <f>(F62+L62)/(2*L62)*100</f>
        <v>0</v>
      </c>
      <c r="G63" s="65"/>
      <c r="H63" s="65"/>
      <c r="I63" s="50"/>
      <c r="J63" s="34"/>
      <c r="K63" s="48"/>
      <c r="L63" s="34"/>
    </row>
    <row r="64" spans="1:12" ht="19.2" thickBot="1" x14ac:dyDescent="0.45">
      <c r="A64" s="122"/>
      <c r="B64" s="67"/>
      <c r="C64" s="67"/>
      <c r="D64" s="67"/>
      <c r="E64" s="68"/>
      <c r="F64" s="71"/>
      <c r="G64" s="65"/>
      <c r="H64" s="65"/>
      <c r="I64" s="50"/>
      <c r="J64" s="34"/>
      <c r="K64" s="48"/>
      <c r="L64" s="34"/>
    </row>
    <row r="65" spans="1:12" ht="19.2" thickBot="1" x14ac:dyDescent="0.45">
      <c r="A65" s="123" t="s">
        <v>74</v>
      </c>
      <c r="B65" s="52" t="s">
        <v>20</v>
      </c>
      <c r="C65" s="52" t="s">
        <v>21</v>
      </c>
      <c r="D65" s="52" t="s">
        <v>25</v>
      </c>
      <c r="E65" s="53" t="s">
        <v>4</v>
      </c>
      <c r="F65" s="54" t="s">
        <v>3</v>
      </c>
      <c r="G65" s="52" t="s">
        <v>28</v>
      </c>
      <c r="H65" s="52" t="s">
        <v>29</v>
      </c>
      <c r="I65" s="50"/>
      <c r="J65" s="34"/>
      <c r="K65" s="48" t="s">
        <v>15</v>
      </c>
      <c r="L65" s="34" t="s">
        <v>26</v>
      </c>
    </row>
    <row r="66" spans="1:12" ht="55.05" customHeight="1" thickBot="1" x14ac:dyDescent="0.45">
      <c r="A66" s="118" t="s">
        <v>75</v>
      </c>
      <c r="B66" s="55"/>
      <c r="C66" s="55"/>
      <c r="D66" s="55"/>
      <c r="E66" s="56">
        <f t="shared" ref="E66" si="11">IF(OR(AND(B66&lt;&gt;"",C66&lt;&gt;""),AND(B66&lt;&gt;"",D66&lt;&gt;""),AND(C66&lt;&gt;"",D66&lt;&gt;"")),0,IF(B66&lt;&gt;"",1,IF(D66&lt;&gt;"",0,-1)))</f>
        <v>-1</v>
      </c>
      <c r="F66" s="57">
        <f t="shared" ref="F66" si="12">E66*K66</f>
        <v>-1</v>
      </c>
      <c r="G66" s="55"/>
      <c r="H66" s="55"/>
      <c r="I66" s="50"/>
      <c r="J66" s="34"/>
      <c r="K66" s="58">
        <v>1</v>
      </c>
      <c r="L66" s="58">
        <f t="shared" ref="L66" si="13">ABS(F66)</f>
        <v>1</v>
      </c>
    </row>
    <row r="67" spans="1:12" ht="55.05" customHeight="1" thickBot="1" x14ac:dyDescent="0.45">
      <c r="A67" s="121" t="s">
        <v>76</v>
      </c>
      <c r="B67" s="59"/>
      <c r="C67" s="59"/>
      <c r="D67" s="59"/>
      <c r="E67" s="56">
        <f t="shared" ref="E67:E87" si="14">IF(OR(AND(B67&lt;&gt;"",C67&lt;&gt;""),AND(B67&lt;&gt;"",D67&lt;&gt;""),AND(C67&lt;&gt;"",D67&lt;&gt;"")),0,IF(B67&lt;&gt;"",1,IF(D67&lt;&gt;"",0,-1)))</f>
        <v>-1</v>
      </c>
      <c r="F67" s="60">
        <f t="shared" ref="F67:F87" si="15">E67*K67</f>
        <v>-1</v>
      </c>
      <c r="G67" s="59"/>
      <c r="H67" s="59"/>
      <c r="I67" s="50"/>
      <c r="J67" s="34"/>
      <c r="K67" s="58">
        <v>1</v>
      </c>
      <c r="L67" s="58">
        <f t="shared" ref="L67:L87" si="16">ABS(F67)</f>
        <v>1</v>
      </c>
    </row>
    <row r="68" spans="1:12" ht="55.05" customHeight="1" thickBot="1" x14ac:dyDescent="0.45">
      <c r="A68" s="118" t="s">
        <v>77</v>
      </c>
      <c r="B68" s="55"/>
      <c r="C68" s="55"/>
      <c r="D68" s="55"/>
      <c r="E68" s="56">
        <f t="shared" si="14"/>
        <v>-1</v>
      </c>
      <c r="F68" s="57">
        <f t="shared" si="15"/>
        <v>-1</v>
      </c>
      <c r="G68" s="55"/>
      <c r="H68" s="55"/>
      <c r="I68" s="50"/>
      <c r="J68" s="34"/>
      <c r="K68" s="58">
        <v>1</v>
      </c>
      <c r="L68" s="58">
        <f t="shared" si="16"/>
        <v>1</v>
      </c>
    </row>
    <row r="69" spans="1:12" ht="55.05" customHeight="1" thickBot="1" x14ac:dyDescent="0.45">
      <c r="A69" s="121" t="s">
        <v>78</v>
      </c>
      <c r="B69" s="59"/>
      <c r="C69" s="59"/>
      <c r="D69" s="59"/>
      <c r="E69" s="56">
        <f t="shared" si="14"/>
        <v>-1</v>
      </c>
      <c r="F69" s="60">
        <f t="shared" si="15"/>
        <v>-2</v>
      </c>
      <c r="G69" s="59"/>
      <c r="H69" s="59"/>
      <c r="I69" s="50"/>
      <c r="J69" s="34"/>
      <c r="K69" s="58">
        <v>2</v>
      </c>
      <c r="L69" s="58">
        <f t="shared" si="16"/>
        <v>2</v>
      </c>
    </row>
    <row r="70" spans="1:12" ht="55.05" customHeight="1" thickBot="1" x14ac:dyDescent="0.45">
      <c r="A70" s="118" t="s">
        <v>79</v>
      </c>
      <c r="B70" s="55"/>
      <c r="C70" s="55"/>
      <c r="D70" s="55"/>
      <c r="E70" s="56">
        <f t="shared" si="14"/>
        <v>-1</v>
      </c>
      <c r="F70" s="57">
        <f t="shared" si="15"/>
        <v>-3</v>
      </c>
      <c r="G70" s="55"/>
      <c r="H70" s="55"/>
      <c r="I70" s="50"/>
      <c r="J70" s="34"/>
      <c r="K70" s="58">
        <v>3</v>
      </c>
      <c r="L70" s="58">
        <f t="shared" si="16"/>
        <v>3</v>
      </c>
    </row>
    <row r="71" spans="1:12" ht="55.05" customHeight="1" thickBot="1" x14ac:dyDescent="0.45">
      <c r="A71" s="121" t="s">
        <v>80</v>
      </c>
      <c r="B71" s="59"/>
      <c r="C71" s="59"/>
      <c r="D71" s="59"/>
      <c r="E71" s="56">
        <f t="shared" si="14"/>
        <v>-1</v>
      </c>
      <c r="F71" s="60">
        <f t="shared" si="15"/>
        <v>-1</v>
      </c>
      <c r="G71" s="59"/>
      <c r="H71" s="59"/>
      <c r="I71" s="50"/>
      <c r="J71" s="34"/>
      <c r="K71" s="58">
        <v>1</v>
      </c>
      <c r="L71" s="58">
        <f t="shared" si="16"/>
        <v>1</v>
      </c>
    </row>
    <row r="72" spans="1:12" ht="55.05" customHeight="1" thickBot="1" x14ac:dyDescent="0.45">
      <c r="A72" s="118" t="s">
        <v>81</v>
      </c>
      <c r="B72" s="55"/>
      <c r="C72" s="55"/>
      <c r="D72" s="55"/>
      <c r="E72" s="56">
        <f t="shared" si="14"/>
        <v>-1</v>
      </c>
      <c r="F72" s="57">
        <f t="shared" si="15"/>
        <v>-3</v>
      </c>
      <c r="G72" s="55"/>
      <c r="H72" s="55"/>
      <c r="I72" s="50"/>
      <c r="J72" s="34"/>
      <c r="K72" s="58">
        <v>3</v>
      </c>
      <c r="L72" s="58">
        <f t="shared" si="16"/>
        <v>3</v>
      </c>
    </row>
    <row r="73" spans="1:12" ht="55.05" customHeight="1" thickBot="1" x14ac:dyDescent="0.45">
      <c r="A73" s="121" t="s">
        <v>82</v>
      </c>
      <c r="B73" s="59"/>
      <c r="C73" s="59"/>
      <c r="D73" s="59"/>
      <c r="E73" s="56">
        <f t="shared" si="14"/>
        <v>-1</v>
      </c>
      <c r="F73" s="60">
        <f t="shared" si="15"/>
        <v>-2</v>
      </c>
      <c r="G73" s="59"/>
      <c r="H73" s="59"/>
      <c r="I73" s="50"/>
      <c r="J73" s="34"/>
      <c r="K73" s="58">
        <v>2</v>
      </c>
      <c r="L73" s="58">
        <f t="shared" si="16"/>
        <v>2</v>
      </c>
    </row>
    <row r="74" spans="1:12" ht="55.05" customHeight="1" thickBot="1" x14ac:dyDescent="0.45">
      <c r="A74" s="118" t="s">
        <v>83</v>
      </c>
      <c r="B74" s="55"/>
      <c r="C74" s="55"/>
      <c r="D74" s="55"/>
      <c r="E74" s="56">
        <f t="shared" si="14"/>
        <v>-1</v>
      </c>
      <c r="F74" s="57">
        <f t="shared" si="15"/>
        <v>-2</v>
      </c>
      <c r="G74" s="55"/>
      <c r="H74" s="55"/>
      <c r="I74" s="50"/>
      <c r="J74" s="34"/>
      <c r="K74" s="58">
        <v>2</v>
      </c>
      <c r="L74" s="58">
        <f t="shared" si="16"/>
        <v>2</v>
      </c>
    </row>
    <row r="75" spans="1:12" ht="55.05" customHeight="1" thickBot="1" x14ac:dyDescent="0.45">
      <c r="A75" s="121" t="s">
        <v>84</v>
      </c>
      <c r="B75" s="59"/>
      <c r="C75" s="59"/>
      <c r="D75" s="59"/>
      <c r="E75" s="56">
        <f t="shared" si="14"/>
        <v>-1</v>
      </c>
      <c r="F75" s="60">
        <f t="shared" si="15"/>
        <v>-2</v>
      </c>
      <c r="G75" s="59"/>
      <c r="H75" s="59"/>
      <c r="I75" s="50"/>
      <c r="J75" s="34"/>
      <c r="K75" s="58">
        <v>2</v>
      </c>
      <c r="L75" s="58">
        <f t="shared" si="16"/>
        <v>2</v>
      </c>
    </row>
    <row r="76" spans="1:12" ht="55.05" customHeight="1" thickBot="1" x14ac:dyDescent="0.45">
      <c r="A76" s="118" t="s">
        <v>85</v>
      </c>
      <c r="B76" s="55"/>
      <c r="C76" s="55"/>
      <c r="D76" s="55"/>
      <c r="E76" s="56">
        <f t="shared" si="14"/>
        <v>-1</v>
      </c>
      <c r="F76" s="57">
        <f t="shared" si="15"/>
        <v>-3</v>
      </c>
      <c r="G76" s="55"/>
      <c r="H76" s="55"/>
      <c r="I76" s="50"/>
      <c r="J76" s="34"/>
      <c r="K76" s="58">
        <v>3</v>
      </c>
      <c r="L76" s="58">
        <f t="shared" si="16"/>
        <v>3</v>
      </c>
    </row>
    <row r="77" spans="1:12" ht="55.05" customHeight="1" thickBot="1" x14ac:dyDescent="0.45">
      <c r="A77" s="121" t="s">
        <v>86</v>
      </c>
      <c r="B77" s="59"/>
      <c r="C77" s="59"/>
      <c r="D77" s="59"/>
      <c r="E77" s="56">
        <f t="shared" si="14"/>
        <v>-1</v>
      </c>
      <c r="F77" s="60">
        <f t="shared" si="15"/>
        <v>-3</v>
      </c>
      <c r="G77" s="59"/>
      <c r="H77" s="59"/>
      <c r="I77" s="50"/>
      <c r="J77" s="34"/>
      <c r="K77" s="58">
        <v>3</v>
      </c>
      <c r="L77" s="58">
        <f t="shared" si="16"/>
        <v>3</v>
      </c>
    </row>
    <row r="78" spans="1:12" ht="55.05" customHeight="1" thickBot="1" x14ac:dyDescent="0.45">
      <c r="A78" s="118" t="s">
        <v>87</v>
      </c>
      <c r="B78" s="55"/>
      <c r="C78" s="55"/>
      <c r="D78" s="55"/>
      <c r="E78" s="56">
        <f t="shared" si="14"/>
        <v>-1</v>
      </c>
      <c r="F78" s="57">
        <f t="shared" si="15"/>
        <v>-1</v>
      </c>
      <c r="G78" s="55"/>
      <c r="H78" s="55"/>
      <c r="I78" s="50"/>
      <c r="J78" s="34"/>
      <c r="K78" s="58">
        <v>1</v>
      </c>
      <c r="L78" s="58">
        <f t="shared" si="16"/>
        <v>1</v>
      </c>
    </row>
    <row r="79" spans="1:12" ht="55.05" customHeight="1" thickBot="1" x14ac:dyDescent="0.45">
      <c r="A79" s="121" t="s">
        <v>88</v>
      </c>
      <c r="B79" s="59"/>
      <c r="C79" s="59"/>
      <c r="D79" s="59"/>
      <c r="E79" s="56">
        <f t="shared" si="14"/>
        <v>-1</v>
      </c>
      <c r="F79" s="60">
        <f t="shared" si="15"/>
        <v>-3</v>
      </c>
      <c r="G79" s="59"/>
      <c r="H79" s="59"/>
      <c r="I79" s="50"/>
      <c r="J79" s="34"/>
      <c r="K79" s="58">
        <v>3</v>
      </c>
      <c r="L79" s="58">
        <f t="shared" si="16"/>
        <v>3</v>
      </c>
    </row>
    <row r="80" spans="1:12" ht="55.05" customHeight="1" thickBot="1" x14ac:dyDescent="0.45">
      <c r="A80" s="118" t="s">
        <v>89</v>
      </c>
      <c r="B80" s="55"/>
      <c r="C80" s="55"/>
      <c r="D80" s="55"/>
      <c r="E80" s="56">
        <f t="shared" si="14"/>
        <v>-1</v>
      </c>
      <c r="F80" s="57">
        <f t="shared" si="15"/>
        <v>-3</v>
      </c>
      <c r="G80" s="55"/>
      <c r="H80" s="55"/>
      <c r="I80" s="50"/>
      <c r="J80" s="34"/>
      <c r="K80" s="58">
        <v>3</v>
      </c>
      <c r="L80" s="58">
        <f t="shared" si="16"/>
        <v>3</v>
      </c>
    </row>
    <row r="81" spans="1:13" ht="55.05" customHeight="1" thickBot="1" x14ac:dyDescent="0.45">
      <c r="A81" s="121" t="s">
        <v>90</v>
      </c>
      <c r="B81" s="59"/>
      <c r="C81" s="59"/>
      <c r="D81" s="59"/>
      <c r="E81" s="56">
        <f t="shared" si="14"/>
        <v>-1</v>
      </c>
      <c r="F81" s="60">
        <f t="shared" si="15"/>
        <v>-3</v>
      </c>
      <c r="G81" s="59"/>
      <c r="H81" s="59"/>
      <c r="I81" s="50"/>
      <c r="J81" s="34"/>
      <c r="K81" s="58">
        <v>3</v>
      </c>
      <c r="L81" s="58">
        <f t="shared" si="16"/>
        <v>3</v>
      </c>
    </row>
    <row r="82" spans="1:13" ht="55.05" customHeight="1" thickBot="1" x14ac:dyDescent="0.45">
      <c r="A82" s="118" t="s">
        <v>91</v>
      </c>
      <c r="B82" s="55"/>
      <c r="C82" s="55"/>
      <c r="D82" s="55"/>
      <c r="E82" s="56">
        <f t="shared" si="14"/>
        <v>-1</v>
      </c>
      <c r="F82" s="57">
        <f t="shared" si="15"/>
        <v>-1</v>
      </c>
      <c r="G82" s="55"/>
      <c r="H82" s="55"/>
      <c r="I82" s="50"/>
      <c r="J82" s="34"/>
      <c r="K82" s="58">
        <v>1</v>
      </c>
      <c r="L82" s="58">
        <f t="shared" si="16"/>
        <v>1</v>
      </c>
    </row>
    <row r="83" spans="1:13" ht="55.05" customHeight="1" thickBot="1" x14ac:dyDescent="0.45">
      <c r="A83" s="121" t="s">
        <v>92</v>
      </c>
      <c r="B83" s="59"/>
      <c r="C83" s="59"/>
      <c r="D83" s="59"/>
      <c r="E83" s="56">
        <f t="shared" si="14"/>
        <v>-1</v>
      </c>
      <c r="F83" s="60">
        <f t="shared" si="15"/>
        <v>-2</v>
      </c>
      <c r="G83" s="59"/>
      <c r="H83" s="59"/>
      <c r="I83" s="50"/>
      <c r="J83" s="34"/>
      <c r="K83" s="58">
        <v>2</v>
      </c>
      <c r="L83" s="58">
        <f t="shared" si="16"/>
        <v>2</v>
      </c>
    </row>
    <row r="84" spans="1:13" ht="55.05" customHeight="1" thickBot="1" x14ac:dyDescent="0.45">
      <c r="A84" s="118" t="s">
        <v>93</v>
      </c>
      <c r="B84" s="55"/>
      <c r="C84" s="55"/>
      <c r="D84" s="55"/>
      <c r="E84" s="56">
        <f t="shared" si="14"/>
        <v>-1</v>
      </c>
      <c r="F84" s="57">
        <f t="shared" si="15"/>
        <v>-1</v>
      </c>
      <c r="G84" s="55"/>
      <c r="H84" s="55"/>
      <c r="I84" s="50"/>
      <c r="J84" s="34"/>
      <c r="K84" s="58">
        <v>1</v>
      </c>
      <c r="L84" s="58">
        <f t="shared" si="16"/>
        <v>1</v>
      </c>
    </row>
    <row r="85" spans="1:13" ht="55.05" customHeight="1" thickBot="1" x14ac:dyDescent="0.45">
      <c r="A85" s="121" t="s">
        <v>94</v>
      </c>
      <c r="B85" s="59"/>
      <c r="C85" s="59"/>
      <c r="D85" s="59"/>
      <c r="E85" s="56">
        <f t="shared" si="14"/>
        <v>-1</v>
      </c>
      <c r="F85" s="60">
        <f t="shared" si="15"/>
        <v>-2</v>
      </c>
      <c r="G85" s="59"/>
      <c r="H85" s="59"/>
      <c r="I85" s="50"/>
      <c r="J85" s="34"/>
      <c r="K85" s="58">
        <v>2</v>
      </c>
      <c r="L85" s="58">
        <f t="shared" si="16"/>
        <v>2</v>
      </c>
    </row>
    <row r="86" spans="1:13" ht="55.05" customHeight="1" thickBot="1" x14ac:dyDescent="0.45">
      <c r="A86" s="118" t="s">
        <v>95</v>
      </c>
      <c r="B86" s="55"/>
      <c r="C86" s="55"/>
      <c r="D86" s="55"/>
      <c r="E86" s="56">
        <f t="shared" si="14"/>
        <v>-1</v>
      </c>
      <c r="F86" s="57">
        <f t="shared" si="15"/>
        <v>-2</v>
      </c>
      <c r="G86" s="55"/>
      <c r="H86" s="55"/>
      <c r="I86" s="50"/>
      <c r="J86" s="34"/>
      <c r="K86" s="58">
        <v>2</v>
      </c>
      <c r="L86" s="58">
        <f t="shared" si="16"/>
        <v>2</v>
      </c>
    </row>
    <row r="87" spans="1:13" ht="55.05" customHeight="1" thickBot="1" x14ac:dyDescent="0.45">
      <c r="A87" s="121" t="s">
        <v>96</v>
      </c>
      <c r="B87" s="59"/>
      <c r="C87" s="59"/>
      <c r="D87" s="59"/>
      <c r="E87" s="56">
        <f t="shared" si="14"/>
        <v>-1</v>
      </c>
      <c r="F87" s="60">
        <f t="shared" si="15"/>
        <v>-2</v>
      </c>
      <c r="G87" s="59"/>
      <c r="H87" s="59"/>
      <c r="I87" s="50"/>
      <c r="J87" s="34"/>
      <c r="K87" s="58">
        <v>2</v>
      </c>
      <c r="L87" s="58">
        <f t="shared" si="16"/>
        <v>2</v>
      </c>
    </row>
    <row r="88" spans="1:13" ht="3.75" customHeight="1" x14ac:dyDescent="0.4">
      <c r="A88" s="122"/>
      <c r="B88" s="61"/>
      <c r="C88" s="61"/>
      <c r="D88" s="61"/>
      <c r="E88" s="61"/>
      <c r="F88" s="61"/>
      <c r="G88" s="61"/>
      <c r="H88" s="61"/>
      <c r="I88" s="50"/>
      <c r="J88" s="34"/>
      <c r="K88" s="62"/>
      <c r="L88" s="34"/>
    </row>
    <row r="89" spans="1:13" ht="19.2" thickBot="1" x14ac:dyDescent="0.45">
      <c r="A89" s="122"/>
      <c r="B89" s="34"/>
      <c r="C89" s="64"/>
      <c r="D89" s="64"/>
      <c r="E89" s="116" t="s">
        <v>27</v>
      </c>
      <c r="F89" s="114">
        <f>SUM(F66:F87)</f>
        <v>-44</v>
      </c>
      <c r="G89" s="65"/>
      <c r="H89" s="65"/>
      <c r="I89" s="50"/>
      <c r="J89" s="66" t="s">
        <v>22</v>
      </c>
      <c r="K89" s="48">
        <f>SUM(K66:K87)</f>
        <v>44</v>
      </c>
      <c r="L89" s="48">
        <f>SUM(L66:L87)</f>
        <v>44</v>
      </c>
      <c r="M89" s="23"/>
    </row>
    <row r="90" spans="1:13" ht="19.2" thickBot="1" x14ac:dyDescent="0.45">
      <c r="A90" s="122"/>
      <c r="B90" s="67"/>
      <c r="C90" s="67"/>
      <c r="D90" s="67"/>
      <c r="E90" s="70" t="s">
        <v>24</v>
      </c>
      <c r="F90" s="115">
        <f>(F89+L89)/(2*L89)*100</f>
        <v>0</v>
      </c>
      <c r="G90" s="65"/>
      <c r="H90" s="65"/>
      <c r="I90" s="50"/>
      <c r="J90" s="34"/>
      <c r="K90" s="48"/>
      <c r="L90" s="34"/>
    </row>
    <row r="91" spans="1:13" ht="19.2" thickBot="1" x14ac:dyDescent="0.45">
      <c r="A91" s="122"/>
      <c r="B91" s="67"/>
      <c r="C91" s="67"/>
      <c r="D91" s="67"/>
      <c r="E91" s="68"/>
      <c r="F91" s="71"/>
      <c r="G91" s="65"/>
      <c r="H91" s="65"/>
      <c r="I91" s="50"/>
      <c r="J91" s="34"/>
      <c r="K91" s="48"/>
      <c r="L91" s="34"/>
    </row>
    <row r="92" spans="1:13" ht="19.2" thickBot="1" x14ac:dyDescent="0.45">
      <c r="A92" s="123" t="s">
        <v>167</v>
      </c>
      <c r="B92" s="52" t="s">
        <v>20</v>
      </c>
      <c r="C92" s="52" t="s">
        <v>21</v>
      </c>
      <c r="D92" s="52" t="s">
        <v>25</v>
      </c>
      <c r="E92" s="53" t="s">
        <v>4</v>
      </c>
      <c r="F92" s="54" t="s">
        <v>3</v>
      </c>
      <c r="G92" s="52" t="s">
        <v>28</v>
      </c>
      <c r="H92" s="52" t="s">
        <v>29</v>
      </c>
      <c r="I92" s="50"/>
      <c r="J92" s="34"/>
      <c r="K92" s="48" t="s">
        <v>15</v>
      </c>
      <c r="L92" s="34" t="s">
        <v>26</v>
      </c>
    </row>
    <row r="93" spans="1:13" ht="55.05" customHeight="1" thickBot="1" x14ac:dyDescent="0.45">
      <c r="A93" s="118" t="s">
        <v>97</v>
      </c>
      <c r="B93" s="55"/>
      <c r="C93" s="55"/>
      <c r="D93" s="55"/>
      <c r="E93" s="56">
        <f t="shared" ref="E93" si="17">IF(OR(AND(B93&lt;&gt;"",C93&lt;&gt;""),AND(B93&lt;&gt;"",D93&lt;&gt;""),AND(C93&lt;&gt;"",D93&lt;&gt;"")),0,IF(B93&lt;&gt;"",1,IF(D93&lt;&gt;"",0,-1)))</f>
        <v>-1</v>
      </c>
      <c r="F93" s="57">
        <f t="shared" ref="F93" si="18">E93*K93</f>
        <v>-1</v>
      </c>
      <c r="G93" s="55"/>
      <c r="H93" s="55"/>
      <c r="I93" s="50"/>
      <c r="J93" s="34"/>
      <c r="K93" s="58">
        <v>1</v>
      </c>
      <c r="L93" s="58">
        <f t="shared" ref="L93" si="19">ABS(F93)</f>
        <v>1</v>
      </c>
    </row>
    <row r="94" spans="1:13" ht="3.75" customHeight="1" x14ac:dyDescent="0.4">
      <c r="A94" s="122"/>
      <c r="B94" s="61"/>
      <c r="C94" s="61"/>
      <c r="D94" s="61"/>
      <c r="E94" s="61"/>
      <c r="F94" s="61"/>
      <c r="G94" s="61"/>
      <c r="H94" s="61"/>
      <c r="I94" s="50"/>
      <c r="J94" s="34"/>
      <c r="K94" s="62"/>
      <c r="L94" s="34"/>
    </row>
    <row r="95" spans="1:13" ht="19.2" thickBot="1" x14ac:dyDescent="0.45">
      <c r="A95" s="122"/>
      <c r="B95" s="34"/>
      <c r="C95" s="64"/>
      <c r="D95" s="64"/>
      <c r="E95" s="116" t="s">
        <v>27</v>
      </c>
      <c r="F95" s="114">
        <f>SUM(F93:F93)</f>
        <v>-1</v>
      </c>
      <c r="G95" s="65"/>
      <c r="H95" s="65"/>
      <c r="I95" s="50"/>
      <c r="J95" s="66" t="s">
        <v>22</v>
      </c>
      <c r="K95" s="48">
        <f>SUM(K93:K93)</f>
        <v>1</v>
      </c>
      <c r="L95" s="48">
        <f>SUM(L93:L93)</f>
        <v>1</v>
      </c>
    </row>
    <row r="96" spans="1:13" ht="19.2" thickBot="1" x14ac:dyDescent="0.45">
      <c r="A96" s="122"/>
      <c r="B96" s="67"/>
      <c r="C96" s="67"/>
      <c r="D96" s="67"/>
      <c r="E96" s="70" t="s">
        <v>24</v>
      </c>
      <c r="F96" s="115">
        <f>(F95+L95)/(2*L95)*100</f>
        <v>0</v>
      </c>
      <c r="G96" s="65"/>
      <c r="H96" s="65"/>
      <c r="I96" s="50"/>
      <c r="J96" s="34"/>
      <c r="K96" s="48"/>
      <c r="L96" s="34"/>
    </row>
    <row r="97" spans="1:12" ht="19.2" thickBot="1" x14ac:dyDescent="0.45">
      <c r="A97" s="122"/>
      <c r="B97" s="67"/>
      <c r="C97" s="67"/>
      <c r="D97" s="67"/>
      <c r="E97" s="68"/>
      <c r="F97" s="71"/>
      <c r="G97" s="65"/>
      <c r="H97" s="65"/>
      <c r="I97" s="50"/>
      <c r="J97" s="34"/>
      <c r="K97" s="48"/>
      <c r="L97" s="34"/>
    </row>
    <row r="98" spans="1:12" ht="19.2" thickBot="1" x14ac:dyDescent="0.45">
      <c r="A98" s="123" t="s">
        <v>168</v>
      </c>
      <c r="B98" s="52" t="s">
        <v>20</v>
      </c>
      <c r="C98" s="52" t="s">
        <v>21</v>
      </c>
      <c r="D98" s="52" t="s">
        <v>25</v>
      </c>
      <c r="E98" s="53" t="s">
        <v>4</v>
      </c>
      <c r="F98" s="54" t="s">
        <v>3</v>
      </c>
      <c r="G98" s="52" t="s">
        <v>28</v>
      </c>
      <c r="H98" s="52" t="s">
        <v>29</v>
      </c>
      <c r="I98" s="50"/>
      <c r="J98" s="34"/>
      <c r="K98" s="48" t="s">
        <v>15</v>
      </c>
      <c r="L98" s="34" t="s">
        <v>26</v>
      </c>
    </row>
    <row r="99" spans="1:12" ht="55.05" customHeight="1" thickBot="1" x14ac:dyDescent="0.45">
      <c r="A99" s="118" t="s">
        <v>98</v>
      </c>
      <c r="B99" s="55"/>
      <c r="C99" s="55"/>
      <c r="D99" s="55"/>
      <c r="E99" s="56">
        <f t="shared" ref="E99" si="20">IF(OR(AND(B99&lt;&gt;"",C99&lt;&gt;""),AND(B99&lt;&gt;"",D99&lt;&gt;""),AND(C99&lt;&gt;"",D99&lt;&gt;"")),0,IF(B99&lt;&gt;"",1,IF(D99&lt;&gt;"",0,-1)))</f>
        <v>-1</v>
      </c>
      <c r="F99" s="57">
        <f t="shared" ref="F99" si="21">E99*K99</f>
        <v>-3</v>
      </c>
      <c r="G99" s="55"/>
      <c r="H99" s="55"/>
      <c r="I99" s="50"/>
      <c r="J99" s="34"/>
      <c r="K99" s="58">
        <v>3</v>
      </c>
      <c r="L99" s="58">
        <f t="shared" ref="L99:L117" si="22">ABS(F99)</f>
        <v>3</v>
      </c>
    </row>
    <row r="100" spans="1:12" ht="55.05" customHeight="1" thickBot="1" x14ac:dyDescent="0.45">
      <c r="A100" s="121" t="s">
        <v>90</v>
      </c>
      <c r="B100" s="59"/>
      <c r="C100" s="59"/>
      <c r="D100" s="59"/>
      <c r="E100" s="56">
        <f t="shared" ref="E100:E117" si="23">IF(OR(AND(B100&lt;&gt;"",C100&lt;&gt;""),AND(B100&lt;&gt;"",D100&lt;&gt;""),AND(C100&lt;&gt;"",D100&lt;&gt;"")),0,IF(B100&lt;&gt;"",1,IF(D100&lt;&gt;"",0,-1)))</f>
        <v>-1</v>
      </c>
      <c r="F100" s="60">
        <f t="shared" ref="F100:F117" si="24">E100*K100</f>
        <v>-3</v>
      </c>
      <c r="G100" s="59"/>
      <c r="H100" s="59"/>
      <c r="I100" s="50"/>
      <c r="J100" s="34"/>
      <c r="K100" s="58">
        <v>3</v>
      </c>
      <c r="L100" s="58">
        <f t="shared" si="22"/>
        <v>3</v>
      </c>
    </row>
    <row r="101" spans="1:12" ht="55.05" customHeight="1" thickBot="1" x14ac:dyDescent="0.45">
      <c r="A101" s="118" t="s">
        <v>99</v>
      </c>
      <c r="B101" s="55"/>
      <c r="C101" s="55"/>
      <c r="D101" s="55"/>
      <c r="E101" s="56">
        <f t="shared" si="23"/>
        <v>-1</v>
      </c>
      <c r="F101" s="57">
        <f t="shared" si="24"/>
        <v>-3</v>
      </c>
      <c r="G101" s="55"/>
      <c r="H101" s="55"/>
      <c r="I101" s="50"/>
      <c r="J101" s="34"/>
      <c r="K101" s="58">
        <v>3</v>
      </c>
      <c r="L101" s="58">
        <f t="shared" si="22"/>
        <v>3</v>
      </c>
    </row>
    <row r="102" spans="1:12" ht="55.05" customHeight="1" thickBot="1" x14ac:dyDescent="0.45">
      <c r="A102" s="121" t="s">
        <v>100</v>
      </c>
      <c r="B102" s="59"/>
      <c r="C102" s="59"/>
      <c r="D102" s="59"/>
      <c r="E102" s="56">
        <f t="shared" si="23"/>
        <v>-1</v>
      </c>
      <c r="F102" s="60">
        <f t="shared" si="24"/>
        <v>-2</v>
      </c>
      <c r="G102" s="59"/>
      <c r="H102" s="59"/>
      <c r="I102" s="50"/>
      <c r="J102" s="34"/>
      <c r="K102" s="58">
        <v>2</v>
      </c>
      <c r="L102" s="58">
        <f t="shared" si="22"/>
        <v>2</v>
      </c>
    </row>
    <row r="103" spans="1:12" ht="55.05" customHeight="1" thickBot="1" x14ac:dyDescent="0.45">
      <c r="A103" s="118" t="s">
        <v>101</v>
      </c>
      <c r="B103" s="55"/>
      <c r="C103" s="55"/>
      <c r="D103" s="55"/>
      <c r="E103" s="56">
        <f t="shared" si="23"/>
        <v>-1</v>
      </c>
      <c r="F103" s="57">
        <f t="shared" si="24"/>
        <v>-1</v>
      </c>
      <c r="G103" s="55"/>
      <c r="H103" s="55"/>
      <c r="I103" s="50"/>
      <c r="J103" s="34"/>
      <c r="K103" s="58">
        <v>1</v>
      </c>
      <c r="L103" s="58">
        <f t="shared" si="22"/>
        <v>1</v>
      </c>
    </row>
    <row r="104" spans="1:12" ht="55.05" customHeight="1" thickBot="1" x14ac:dyDescent="0.45">
      <c r="A104" s="121" t="s">
        <v>102</v>
      </c>
      <c r="B104" s="59"/>
      <c r="C104" s="59"/>
      <c r="D104" s="59"/>
      <c r="E104" s="56">
        <f t="shared" si="23"/>
        <v>-1</v>
      </c>
      <c r="F104" s="60">
        <f t="shared" si="24"/>
        <v>-3</v>
      </c>
      <c r="G104" s="59"/>
      <c r="H104" s="59"/>
      <c r="I104" s="50"/>
      <c r="J104" s="34"/>
      <c r="K104" s="58">
        <v>3</v>
      </c>
      <c r="L104" s="58">
        <f t="shared" si="22"/>
        <v>3</v>
      </c>
    </row>
    <row r="105" spans="1:12" ht="55.05" customHeight="1" thickBot="1" x14ac:dyDescent="0.45">
      <c r="A105" s="118" t="s">
        <v>103</v>
      </c>
      <c r="B105" s="55"/>
      <c r="C105" s="55"/>
      <c r="D105" s="55"/>
      <c r="E105" s="56">
        <f t="shared" si="23"/>
        <v>-1</v>
      </c>
      <c r="F105" s="57">
        <f t="shared" si="24"/>
        <v>-1</v>
      </c>
      <c r="G105" s="55"/>
      <c r="H105" s="55"/>
      <c r="I105" s="50"/>
      <c r="J105" s="34"/>
      <c r="K105" s="58">
        <v>1</v>
      </c>
      <c r="L105" s="58">
        <f t="shared" si="22"/>
        <v>1</v>
      </c>
    </row>
    <row r="106" spans="1:12" ht="55.05" customHeight="1" thickBot="1" x14ac:dyDescent="0.45">
      <c r="A106" s="121" t="s">
        <v>104</v>
      </c>
      <c r="B106" s="59"/>
      <c r="C106" s="59"/>
      <c r="D106" s="59"/>
      <c r="E106" s="56">
        <f t="shared" si="23"/>
        <v>-1</v>
      </c>
      <c r="F106" s="60">
        <f t="shared" si="24"/>
        <v>-2</v>
      </c>
      <c r="G106" s="59"/>
      <c r="H106" s="59"/>
      <c r="I106" s="50"/>
      <c r="J106" s="34"/>
      <c r="K106" s="58">
        <v>2</v>
      </c>
      <c r="L106" s="58">
        <f t="shared" si="22"/>
        <v>2</v>
      </c>
    </row>
    <row r="107" spans="1:12" ht="55.05" customHeight="1" thickBot="1" x14ac:dyDescent="0.45">
      <c r="A107" s="118" t="s">
        <v>105</v>
      </c>
      <c r="B107" s="55"/>
      <c r="C107" s="55"/>
      <c r="D107" s="55"/>
      <c r="E107" s="56">
        <f t="shared" si="23"/>
        <v>-1</v>
      </c>
      <c r="F107" s="57">
        <f t="shared" si="24"/>
        <v>-2</v>
      </c>
      <c r="G107" s="55"/>
      <c r="H107" s="55"/>
      <c r="I107" s="50"/>
      <c r="J107" s="34"/>
      <c r="K107" s="58">
        <v>2</v>
      </c>
      <c r="L107" s="58">
        <f t="shared" si="22"/>
        <v>2</v>
      </c>
    </row>
    <row r="108" spans="1:12" ht="55.05" customHeight="1" thickBot="1" x14ac:dyDescent="0.45">
      <c r="A108" s="121" t="s">
        <v>106</v>
      </c>
      <c r="B108" s="59"/>
      <c r="C108" s="59"/>
      <c r="D108" s="59"/>
      <c r="E108" s="56">
        <f t="shared" si="23"/>
        <v>-1</v>
      </c>
      <c r="F108" s="60">
        <f t="shared" si="24"/>
        <v>-2</v>
      </c>
      <c r="G108" s="59"/>
      <c r="H108" s="59"/>
      <c r="I108" s="50"/>
      <c r="J108" s="34"/>
      <c r="K108" s="58">
        <v>2</v>
      </c>
      <c r="L108" s="58">
        <f t="shared" si="22"/>
        <v>2</v>
      </c>
    </row>
    <row r="109" spans="1:12" ht="55.05" customHeight="1" thickBot="1" x14ac:dyDescent="0.45">
      <c r="A109" s="118" t="s">
        <v>107</v>
      </c>
      <c r="B109" s="55"/>
      <c r="C109" s="55"/>
      <c r="D109" s="55"/>
      <c r="E109" s="56">
        <f t="shared" si="23"/>
        <v>-1</v>
      </c>
      <c r="F109" s="57">
        <f t="shared" si="24"/>
        <v>-3</v>
      </c>
      <c r="G109" s="55"/>
      <c r="H109" s="55"/>
      <c r="I109" s="50"/>
      <c r="J109" s="34"/>
      <c r="K109" s="58">
        <v>3</v>
      </c>
      <c r="L109" s="58">
        <f t="shared" si="22"/>
        <v>3</v>
      </c>
    </row>
    <row r="110" spans="1:12" ht="55.05" customHeight="1" thickBot="1" x14ac:dyDescent="0.45">
      <c r="A110" s="121" t="s">
        <v>108</v>
      </c>
      <c r="B110" s="59"/>
      <c r="C110" s="59"/>
      <c r="D110" s="59"/>
      <c r="E110" s="56">
        <f t="shared" si="23"/>
        <v>-1</v>
      </c>
      <c r="F110" s="60">
        <f t="shared" si="24"/>
        <v>-2</v>
      </c>
      <c r="G110" s="59"/>
      <c r="H110" s="59"/>
      <c r="I110" s="50"/>
      <c r="J110" s="34"/>
      <c r="K110" s="58">
        <v>2</v>
      </c>
      <c r="L110" s="58">
        <f t="shared" si="22"/>
        <v>2</v>
      </c>
    </row>
    <row r="111" spans="1:12" ht="55.05" customHeight="1" thickBot="1" x14ac:dyDescent="0.45">
      <c r="A111" s="118" t="s">
        <v>109</v>
      </c>
      <c r="B111" s="55"/>
      <c r="C111" s="55"/>
      <c r="D111" s="55"/>
      <c r="E111" s="56">
        <f t="shared" si="23"/>
        <v>-1</v>
      </c>
      <c r="F111" s="57">
        <f t="shared" si="24"/>
        <v>-1</v>
      </c>
      <c r="G111" s="55"/>
      <c r="H111" s="55"/>
      <c r="I111" s="50"/>
      <c r="J111" s="34"/>
      <c r="K111" s="58">
        <v>1</v>
      </c>
      <c r="L111" s="58">
        <f t="shared" si="22"/>
        <v>1</v>
      </c>
    </row>
    <row r="112" spans="1:12" ht="55.05" customHeight="1" thickBot="1" x14ac:dyDescent="0.45">
      <c r="A112" s="121" t="s">
        <v>110</v>
      </c>
      <c r="B112" s="59"/>
      <c r="C112" s="59"/>
      <c r="D112" s="59"/>
      <c r="E112" s="56">
        <f t="shared" si="23"/>
        <v>-1</v>
      </c>
      <c r="F112" s="60">
        <f t="shared" si="24"/>
        <v>-2</v>
      </c>
      <c r="G112" s="59"/>
      <c r="H112" s="59"/>
      <c r="I112" s="50"/>
      <c r="J112" s="34"/>
      <c r="K112" s="58">
        <v>2</v>
      </c>
      <c r="L112" s="58">
        <f t="shared" si="22"/>
        <v>2</v>
      </c>
    </row>
    <row r="113" spans="1:12" ht="55.05" customHeight="1" thickBot="1" x14ac:dyDescent="0.45">
      <c r="A113" s="118" t="s">
        <v>111</v>
      </c>
      <c r="B113" s="55"/>
      <c r="C113" s="55"/>
      <c r="D113" s="55"/>
      <c r="E113" s="56">
        <f t="shared" si="23"/>
        <v>-1</v>
      </c>
      <c r="F113" s="57">
        <f t="shared" si="24"/>
        <v>-1</v>
      </c>
      <c r="G113" s="55"/>
      <c r="H113" s="55"/>
      <c r="I113" s="50"/>
      <c r="J113" s="34"/>
      <c r="K113" s="58">
        <v>1</v>
      </c>
      <c r="L113" s="58">
        <f t="shared" si="22"/>
        <v>1</v>
      </c>
    </row>
    <row r="114" spans="1:12" ht="55.05" customHeight="1" thickBot="1" x14ac:dyDescent="0.45">
      <c r="A114" s="121" t="s">
        <v>112</v>
      </c>
      <c r="B114" s="59"/>
      <c r="C114" s="59"/>
      <c r="D114" s="59"/>
      <c r="E114" s="56">
        <f t="shared" si="23"/>
        <v>-1</v>
      </c>
      <c r="F114" s="60">
        <f t="shared" si="24"/>
        <v>-1</v>
      </c>
      <c r="G114" s="59"/>
      <c r="H114" s="59"/>
      <c r="I114" s="50"/>
      <c r="J114" s="34"/>
      <c r="K114" s="58">
        <v>1</v>
      </c>
      <c r="L114" s="58">
        <f t="shared" si="22"/>
        <v>1</v>
      </c>
    </row>
    <row r="115" spans="1:12" ht="55.05" customHeight="1" thickBot="1" x14ac:dyDescent="0.45">
      <c r="A115" s="118" t="s">
        <v>113</v>
      </c>
      <c r="B115" s="55"/>
      <c r="C115" s="55"/>
      <c r="D115" s="55"/>
      <c r="E115" s="56">
        <f t="shared" si="23"/>
        <v>-1</v>
      </c>
      <c r="F115" s="57">
        <f t="shared" si="24"/>
        <v>-3</v>
      </c>
      <c r="G115" s="55"/>
      <c r="H115" s="55"/>
      <c r="I115" s="50"/>
      <c r="J115" s="34"/>
      <c r="K115" s="58">
        <v>3</v>
      </c>
      <c r="L115" s="58">
        <f t="shared" si="22"/>
        <v>3</v>
      </c>
    </row>
    <row r="116" spans="1:12" ht="55.05" customHeight="1" thickBot="1" x14ac:dyDescent="0.45">
      <c r="A116" s="121" t="s">
        <v>114</v>
      </c>
      <c r="B116" s="59"/>
      <c r="C116" s="59"/>
      <c r="D116" s="59"/>
      <c r="E116" s="56">
        <f t="shared" si="23"/>
        <v>-1</v>
      </c>
      <c r="F116" s="60">
        <f t="shared" si="24"/>
        <v>-3</v>
      </c>
      <c r="G116" s="59"/>
      <c r="H116" s="59"/>
      <c r="I116" s="50"/>
      <c r="J116" s="34"/>
      <c r="K116" s="58">
        <v>3</v>
      </c>
      <c r="L116" s="58">
        <f t="shared" si="22"/>
        <v>3</v>
      </c>
    </row>
    <row r="117" spans="1:12" ht="55.05" customHeight="1" thickBot="1" x14ac:dyDescent="0.45">
      <c r="A117" s="118" t="s">
        <v>115</v>
      </c>
      <c r="B117" s="55"/>
      <c r="C117" s="55"/>
      <c r="D117" s="55"/>
      <c r="E117" s="56">
        <f t="shared" si="23"/>
        <v>-1</v>
      </c>
      <c r="F117" s="57">
        <f t="shared" si="24"/>
        <v>-1</v>
      </c>
      <c r="G117" s="55"/>
      <c r="H117" s="55"/>
      <c r="I117" s="50"/>
      <c r="J117" s="34"/>
      <c r="K117" s="58">
        <v>1</v>
      </c>
      <c r="L117" s="58">
        <f t="shared" si="22"/>
        <v>1</v>
      </c>
    </row>
    <row r="118" spans="1:12" ht="55.05" customHeight="1" thickBot="1" x14ac:dyDescent="0.45">
      <c r="A118" s="121" t="s">
        <v>116</v>
      </c>
      <c r="B118" s="59"/>
      <c r="C118" s="59"/>
      <c r="D118" s="59"/>
      <c r="E118" s="56">
        <f t="shared" ref="E118:E124" si="25">IF(OR(AND(B118&lt;&gt;"",C118&lt;&gt;""),AND(B118&lt;&gt;"",D118&lt;&gt;""),AND(C118&lt;&gt;"",D118&lt;&gt;"")),0,IF(B118&lt;&gt;"",1,IF(D118&lt;&gt;"",0,-1)))</f>
        <v>-1</v>
      </c>
      <c r="F118" s="60">
        <f t="shared" ref="F118:F124" si="26">E118*K118</f>
        <v>-2</v>
      </c>
      <c r="G118" s="59"/>
      <c r="H118" s="59"/>
      <c r="I118" s="50"/>
      <c r="J118" s="34"/>
      <c r="K118" s="58">
        <v>2</v>
      </c>
      <c r="L118" s="58">
        <f t="shared" ref="L118:L124" si="27">ABS(F118)</f>
        <v>2</v>
      </c>
    </row>
    <row r="119" spans="1:12" ht="55.05" customHeight="1" thickBot="1" x14ac:dyDescent="0.45">
      <c r="A119" s="118" t="s">
        <v>117</v>
      </c>
      <c r="B119" s="55"/>
      <c r="C119" s="55"/>
      <c r="D119" s="55"/>
      <c r="E119" s="56">
        <f t="shared" si="25"/>
        <v>-1</v>
      </c>
      <c r="F119" s="57">
        <f t="shared" si="26"/>
        <v>-2</v>
      </c>
      <c r="G119" s="55"/>
      <c r="H119" s="55"/>
      <c r="I119" s="50"/>
      <c r="J119" s="34"/>
      <c r="K119" s="58">
        <v>2</v>
      </c>
      <c r="L119" s="58">
        <f t="shared" si="27"/>
        <v>2</v>
      </c>
    </row>
    <row r="120" spans="1:12" ht="55.05" customHeight="1" thickBot="1" x14ac:dyDescent="0.45">
      <c r="A120" s="121" t="s">
        <v>118</v>
      </c>
      <c r="B120" s="59"/>
      <c r="C120" s="59"/>
      <c r="D120" s="59"/>
      <c r="E120" s="56">
        <f t="shared" si="25"/>
        <v>-1</v>
      </c>
      <c r="F120" s="60">
        <f t="shared" si="26"/>
        <v>-1</v>
      </c>
      <c r="G120" s="59"/>
      <c r="H120" s="59"/>
      <c r="I120" s="50"/>
      <c r="J120" s="34"/>
      <c r="K120" s="58">
        <v>1</v>
      </c>
      <c r="L120" s="58">
        <f t="shared" si="27"/>
        <v>1</v>
      </c>
    </row>
    <row r="121" spans="1:12" ht="55.05" customHeight="1" thickBot="1" x14ac:dyDescent="0.45">
      <c r="A121" s="118" t="s">
        <v>119</v>
      </c>
      <c r="B121" s="55"/>
      <c r="C121" s="55"/>
      <c r="D121" s="55"/>
      <c r="E121" s="56">
        <f t="shared" si="25"/>
        <v>-1</v>
      </c>
      <c r="F121" s="57">
        <f t="shared" si="26"/>
        <v>-2</v>
      </c>
      <c r="G121" s="55"/>
      <c r="H121" s="55"/>
      <c r="I121" s="50"/>
      <c r="J121" s="34"/>
      <c r="K121" s="58">
        <v>2</v>
      </c>
      <c r="L121" s="58">
        <f t="shared" si="27"/>
        <v>2</v>
      </c>
    </row>
    <row r="122" spans="1:12" ht="55.05" customHeight="1" thickBot="1" x14ac:dyDescent="0.45">
      <c r="A122" s="121" t="s">
        <v>120</v>
      </c>
      <c r="B122" s="59"/>
      <c r="C122" s="59"/>
      <c r="D122" s="59"/>
      <c r="E122" s="56">
        <f t="shared" si="25"/>
        <v>-1</v>
      </c>
      <c r="F122" s="60">
        <f t="shared" si="26"/>
        <v>-1</v>
      </c>
      <c r="G122" s="59"/>
      <c r="H122" s="59"/>
      <c r="I122" s="50"/>
      <c r="J122" s="34"/>
      <c r="K122" s="58">
        <v>1</v>
      </c>
      <c r="L122" s="58">
        <f t="shared" si="27"/>
        <v>1</v>
      </c>
    </row>
    <row r="123" spans="1:12" ht="55.05" customHeight="1" thickBot="1" x14ac:dyDescent="0.45">
      <c r="A123" s="118" t="s">
        <v>121</v>
      </c>
      <c r="B123" s="55"/>
      <c r="C123" s="55"/>
      <c r="D123" s="55"/>
      <c r="E123" s="56">
        <f t="shared" si="25"/>
        <v>-1</v>
      </c>
      <c r="F123" s="57">
        <f t="shared" si="26"/>
        <v>-1</v>
      </c>
      <c r="G123" s="55"/>
      <c r="H123" s="55"/>
      <c r="I123" s="50"/>
      <c r="J123" s="34"/>
      <c r="K123" s="58">
        <v>1</v>
      </c>
      <c r="L123" s="58">
        <f t="shared" si="27"/>
        <v>1</v>
      </c>
    </row>
    <row r="124" spans="1:12" ht="55.05" customHeight="1" thickBot="1" x14ac:dyDescent="0.45">
      <c r="A124" s="121" t="s">
        <v>171</v>
      </c>
      <c r="B124" s="59"/>
      <c r="C124" s="59"/>
      <c r="D124" s="59"/>
      <c r="E124" s="56">
        <f t="shared" si="25"/>
        <v>-1</v>
      </c>
      <c r="F124" s="60">
        <f t="shared" si="26"/>
        <v>-1</v>
      </c>
      <c r="G124" s="59"/>
      <c r="H124" s="59"/>
      <c r="I124" s="50"/>
      <c r="J124" s="34"/>
      <c r="K124" s="58">
        <v>1</v>
      </c>
      <c r="L124" s="58">
        <f t="shared" si="27"/>
        <v>1</v>
      </c>
    </row>
    <row r="125" spans="1:12" ht="3.75" customHeight="1" x14ac:dyDescent="0.4">
      <c r="A125" s="122"/>
      <c r="B125" s="61"/>
      <c r="C125" s="61"/>
      <c r="D125" s="61"/>
      <c r="E125" s="61"/>
      <c r="F125" s="61"/>
      <c r="G125" s="61"/>
      <c r="H125" s="61"/>
      <c r="I125" s="50"/>
      <c r="J125" s="34"/>
      <c r="K125" s="62"/>
      <c r="L125" s="34"/>
    </row>
    <row r="126" spans="1:12" ht="19.2" thickBot="1" x14ac:dyDescent="0.45">
      <c r="A126" s="122"/>
      <c r="B126" s="34"/>
      <c r="C126" s="64"/>
      <c r="D126" s="64"/>
      <c r="E126" s="116" t="s">
        <v>27</v>
      </c>
      <c r="F126" s="114">
        <f>SUM(F99:F124)</f>
        <v>-49</v>
      </c>
      <c r="G126" s="65"/>
      <c r="H126" s="65"/>
      <c r="I126" s="50"/>
      <c r="J126" s="66" t="s">
        <v>22</v>
      </c>
      <c r="K126" s="48">
        <f>SUM(K99:K124)</f>
        <v>49</v>
      </c>
      <c r="L126" s="48">
        <f>SUM(L99:L124)</f>
        <v>49</v>
      </c>
    </row>
    <row r="127" spans="1:12" ht="19.2" thickBot="1" x14ac:dyDescent="0.45">
      <c r="A127" s="122"/>
      <c r="B127" s="67"/>
      <c r="C127" s="67"/>
      <c r="D127" s="67"/>
      <c r="E127" s="70" t="s">
        <v>24</v>
      </c>
      <c r="F127" s="115">
        <f>(F126+L126)/(2*L126)*100</f>
        <v>0</v>
      </c>
      <c r="G127" s="65"/>
      <c r="H127" s="65"/>
      <c r="I127" s="50"/>
      <c r="J127" s="34"/>
      <c r="K127" s="48"/>
      <c r="L127" s="34"/>
    </row>
    <row r="128" spans="1:12" ht="19.2" thickBot="1" x14ac:dyDescent="0.45">
      <c r="A128" s="122"/>
      <c r="B128" s="67"/>
      <c r="C128" s="67"/>
      <c r="D128" s="67"/>
      <c r="E128" s="68"/>
      <c r="F128" s="71"/>
      <c r="G128" s="65"/>
      <c r="H128" s="65"/>
      <c r="I128" s="50"/>
      <c r="J128" s="34"/>
      <c r="K128" s="48"/>
      <c r="L128" s="34"/>
    </row>
    <row r="129" spans="1:12" ht="19.2" thickBot="1" x14ac:dyDescent="0.45">
      <c r="A129" s="123" t="s">
        <v>122</v>
      </c>
      <c r="B129" s="52" t="s">
        <v>20</v>
      </c>
      <c r="C129" s="52" t="s">
        <v>21</v>
      </c>
      <c r="D129" s="52" t="s">
        <v>25</v>
      </c>
      <c r="E129" s="53" t="s">
        <v>4</v>
      </c>
      <c r="F129" s="54" t="s">
        <v>3</v>
      </c>
      <c r="G129" s="52" t="s">
        <v>28</v>
      </c>
      <c r="H129" s="52" t="s">
        <v>29</v>
      </c>
      <c r="I129" s="50"/>
      <c r="J129" s="34"/>
      <c r="K129" s="48" t="s">
        <v>15</v>
      </c>
      <c r="L129" s="34" t="s">
        <v>26</v>
      </c>
    </row>
    <row r="130" spans="1:12" ht="55.05" customHeight="1" thickBot="1" x14ac:dyDescent="0.45">
      <c r="A130" s="118" t="s">
        <v>129</v>
      </c>
      <c r="B130" s="55"/>
      <c r="C130" s="55"/>
      <c r="D130" s="55"/>
      <c r="E130" s="56">
        <f t="shared" ref="E130:E137" si="28">IF(OR(AND(B130&lt;&gt;"",C130&lt;&gt;""),AND(B130&lt;&gt;"",D130&lt;&gt;""),AND(C130&lt;&gt;"",D130&lt;&gt;"")),0,IF(B130&lt;&gt;"",1,IF(D130&lt;&gt;"",0,-1)))</f>
        <v>-1</v>
      </c>
      <c r="F130" s="57">
        <f t="shared" ref="F130:F137" si="29">E130*K130</f>
        <v>-2</v>
      </c>
      <c r="G130" s="55"/>
      <c r="H130" s="55"/>
      <c r="I130" s="50"/>
      <c r="J130" s="34"/>
      <c r="K130" s="58">
        <v>2</v>
      </c>
      <c r="L130" s="58">
        <f t="shared" ref="L130:L137" si="30">ABS(F130)</f>
        <v>2</v>
      </c>
    </row>
    <row r="131" spans="1:12" ht="55.05" customHeight="1" thickBot="1" x14ac:dyDescent="0.45">
      <c r="A131" s="121" t="s">
        <v>123</v>
      </c>
      <c r="B131" s="59"/>
      <c r="C131" s="59"/>
      <c r="D131" s="59"/>
      <c r="E131" s="56">
        <f t="shared" ref="E131" si="31">IF(OR(AND(B131&lt;&gt;"",C131&lt;&gt;""),AND(B131&lt;&gt;"",D131&lt;&gt;""),AND(C131&lt;&gt;"",D131&lt;&gt;"")),0,IF(B131&lt;&gt;"",1,IF(D131&lt;&gt;"",0,-1)))</f>
        <v>-1</v>
      </c>
      <c r="F131" s="60">
        <f t="shared" ref="F131" si="32">E131*K131</f>
        <v>-2</v>
      </c>
      <c r="G131" s="59"/>
      <c r="H131" s="59"/>
      <c r="I131" s="50"/>
      <c r="J131" s="34"/>
      <c r="K131" s="58">
        <v>2</v>
      </c>
      <c r="L131" s="58">
        <f t="shared" ref="L131" si="33">ABS(F131)</f>
        <v>2</v>
      </c>
    </row>
    <row r="132" spans="1:12" ht="55.05" customHeight="1" thickBot="1" x14ac:dyDescent="0.45">
      <c r="A132" s="118" t="s">
        <v>124</v>
      </c>
      <c r="B132" s="55"/>
      <c r="C132" s="55"/>
      <c r="D132" s="55"/>
      <c r="E132" s="56">
        <f t="shared" ref="E132:E136" si="34">IF(OR(AND(B132&lt;&gt;"",C132&lt;&gt;""),AND(B132&lt;&gt;"",D132&lt;&gt;""),AND(C132&lt;&gt;"",D132&lt;&gt;"")),0,IF(B132&lt;&gt;"",1,IF(D132&lt;&gt;"",0,-1)))</f>
        <v>-1</v>
      </c>
      <c r="F132" s="57">
        <f t="shared" ref="F132:F136" si="35">E132*K132</f>
        <v>-1</v>
      </c>
      <c r="G132" s="55"/>
      <c r="H132" s="55"/>
      <c r="I132" s="50"/>
      <c r="J132" s="34"/>
      <c r="K132" s="58">
        <v>1</v>
      </c>
      <c r="L132" s="58">
        <f t="shared" si="30"/>
        <v>1</v>
      </c>
    </row>
    <row r="133" spans="1:12" ht="55.05" customHeight="1" thickBot="1" x14ac:dyDescent="0.45">
      <c r="A133" s="121" t="s">
        <v>125</v>
      </c>
      <c r="B133" s="59"/>
      <c r="C133" s="59"/>
      <c r="D133" s="59"/>
      <c r="E133" s="56">
        <f t="shared" si="34"/>
        <v>-1</v>
      </c>
      <c r="F133" s="60">
        <f t="shared" si="35"/>
        <v>-1</v>
      </c>
      <c r="G133" s="59"/>
      <c r="H133" s="59"/>
      <c r="I133" s="50"/>
      <c r="J133" s="34"/>
      <c r="K133" s="58">
        <v>1</v>
      </c>
      <c r="L133" s="58">
        <f t="shared" si="30"/>
        <v>1</v>
      </c>
    </row>
    <row r="134" spans="1:12" ht="55.05" customHeight="1" thickBot="1" x14ac:dyDescent="0.45">
      <c r="A134" s="118" t="s">
        <v>172</v>
      </c>
      <c r="B134" s="55"/>
      <c r="C134" s="55"/>
      <c r="D134" s="55"/>
      <c r="E134" s="56">
        <f t="shared" si="34"/>
        <v>-1</v>
      </c>
      <c r="F134" s="57">
        <f t="shared" si="35"/>
        <v>-1</v>
      </c>
      <c r="G134" s="55"/>
      <c r="H134" s="55"/>
      <c r="I134" s="50"/>
      <c r="J134" s="34"/>
      <c r="K134" s="58">
        <v>1</v>
      </c>
      <c r="L134" s="58">
        <f t="shared" si="30"/>
        <v>1</v>
      </c>
    </row>
    <row r="135" spans="1:12" ht="55.05" customHeight="1" thickBot="1" x14ac:dyDescent="0.45">
      <c r="A135" s="121" t="s">
        <v>126</v>
      </c>
      <c r="B135" s="59"/>
      <c r="C135" s="59"/>
      <c r="D135" s="59"/>
      <c r="E135" s="56">
        <f t="shared" si="34"/>
        <v>-1</v>
      </c>
      <c r="F135" s="60">
        <f t="shared" si="35"/>
        <v>-2</v>
      </c>
      <c r="G135" s="59"/>
      <c r="H135" s="59"/>
      <c r="I135" s="50"/>
      <c r="J135" s="34"/>
      <c r="K135" s="58">
        <v>2</v>
      </c>
      <c r="L135" s="58">
        <f t="shared" si="30"/>
        <v>2</v>
      </c>
    </row>
    <row r="136" spans="1:12" ht="55.05" customHeight="1" thickBot="1" x14ac:dyDescent="0.45">
      <c r="A136" s="118" t="s">
        <v>127</v>
      </c>
      <c r="B136" s="55"/>
      <c r="C136" s="55"/>
      <c r="D136" s="55"/>
      <c r="E136" s="56">
        <f t="shared" si="34"/>
        <v>-1</v>
      </c>
      <c r="F136" s="57">
        <f t="shared" si="35"/>
        <v>-2</v>
      </c>
      <c r="G136" s="55"/>
      <c r="H136" s="55"/>
      <c r="I136" s="50"/>
      <c r="J136" s="34"/>
      <c r="K136" s="58">
        <v>2</v>
      </c>
      <c r="L136" s="58">
        <f t="shared" si="30"/>
        <v>2</v>
      </c>
    </row>
    <row r="137" spans="1:12" ht="55.05" customHeight="1" thickBot="1" x14ac:dyDescent="0.45">
      <c r="A137" s="121" t="s">
        <v>128</v>
      </c>
      <c r="B137" s="59"/>
      <c r="C137" s="59"/>
      <c r="D137" s="59"/>
      <c r="E137" s="56">
        <f t="shared" si="28"/>
        <v>-1</v>
      </c>
      <c r="F137" s="60">
        <f t="shared" si="29"/>
        <v>-3</v>
      </c>
      <c r="G137" s="59"/>
      <c r="H137" s="59"/>
      <c r="I137" s="50"/>
      <c r="J137" s="34"/>
      <c r="K137" s="58">
        <v>3</v>
      </c>
      <c r="L137" s="58">
        <f t="shared" si="30"/>
        <v>3</v>
      </c>
    </row>
    <row r="138" spans="1:12" ht="3.75" customHeight="1" x14ac:dyDescent="0.4">
      <c r="A138" s="122"/>
      <c r="B138" s="61"/>
      <c r="C138" s="61"/>
      <c r="D138" s="61"/>
      <c r="E138" s="61"/>
      <c r="F138" s="61"/>
      <c r="G138" s="61"/>
      <c r="H138" s="61"/>
      <c r="I138" s="50"/>
      <c r="J138" s="34"/>
      <c r="K138" s="62"/>
      <c r="L138" s="34"/>
    </row>
    <row r="139" spans="1:12" ht="19.2" thickBot="1" x14ac:dyDescent="0.45">
      <c r="A139" s="122"/>
      <c r="B139" s="34"/>
      <c r="C139" s="64"/>
      <c r="D139" s="64"/>
      <c r="E139" s="116" t="s">
        <v>27</v>
      </c>
      <c r="F139" s="114">
        <f>SUM(F130:F137)</f>
        <v>-14</v>
      </c>
      <c r="G139" s="65"/>
      <c r="H139" s="65"/>
      <c r="I139" s="50"/>
      <c r="J139" s="66" t="s">
        <v>22</v>
      </c>
      <c r="K139" s="48">
        <f>SUM(K130:K137)</f>
        <v>14</v>
      </c>
      <c r="L139" s="48">
        <f>SUM(L130:L137)</f>
        <v>14</v>
      </c>
    </row>
    <row r="140" spans="1:12" ht="19.2" thickBot="1" x14ac:dyDescent="0.45">
      <c r="A140" s="122"/>
      <c r="B140" s="67"/>
      <c r="C140" s="67"/>
      <c r="D140" s="67"/>
      <c r="E140" s="70" t="s">
        <v>24</v>
      </c>
      <c r="F140" s="115">
        <f>(F139+L139)/(2*L139)*100</f>
        <v>0</v>
      </c>
      <c r="G140" s="65"/>
      <c r="H140" s="65"/>
      <c r="I140" s="50"/>
      <c r="J140" s="34"/>
      <c r="K140" s="48"/>
      <c r="L140" s="34"/>
    </row>
    <row r="141" spans="1:12" ht="19.2" thickBot="1" x14ac:dyDescent="0.45">
      <c r="A141" s="122"/>
      <c r="B141" s="67"/>
      <c r="C141" s="67"/>
      <c r="D141" s="67"/>
      <c r="E141" s="68"/>
      <c r="F141" s="71"/>
      <c r="G141" s="65"/>
      <c r="H141" s="65"/>
      <c r="I141" s="50"/>
      <c r="J141" s="34"/>
      <c r="K141" s="48"/>
      <c r="L141" s="34"/>
    </row>
    <row r="142" spans="1:12" ht="16.5" customHeight="1" thickBot="1" x14ac:dyDescent="0.45">
      <c r="A142" s="123" t="s">
        <v>169</v>
      </c>
      <c r="B142" s="52" t="s">
        <v>20</v>
      </c>
      <c r="C142" s="52" t="s">
        <v>21</v>
      </c>
      <c r="D142" s="52" t="s">
        <v>25</v>
      </c>
      <c r="E142" s="53" t="s">
        <v>4</v>
      </c>
      <c r="F142" s="54" t="s">
        <v>3</v>
      </c>
      <c r="G142" s="52" t="s">
        <v>28</v>
      </c>
      <c r="H142" s="52" t="s">
        <v>29</v>
      </c>
      <c r="I142" s="50"/>
      <c r="J142" s="34"/>
      <c r="K142" s="48" t="s">
        <v>15</v>
      </c>
      <c r="L142" s="34" t="s">
        <v>26</v>
      </c>
    </row>
    <row r="143" spans="1:12" ht="54" customHeight="1" thickBot="1" x14ac:dyDescent="0.45">
      <c r="A143" s="118" t="s">
        <v>130</v>
      </c>
      <c r="B143" s="55"/>
      <c r="C143" s="55"/>
      <c r="D143" s="55"/>
      <c r="E143" s="56">
        <f t="shared" ref="E143:E144" si="36">IF(OR(AND(B143&lt;&gt;"",C143&lt;&gt;""),AND(B143&lt;&gt;"",D143&lt;&gt;""),AND(C143&lt;&gt;"",D143&lt;&gt;"")),0,IF(B143&lt;&gt;"",1,IF(D143&lt;&gt;"",0,-1)))</f>
        <v>-1</v>
      </c>
      <c r="F143" s="57">
        <f>E143*K143</f>
        <v>-3</v>
      </c>
      <c r="G143" s="55"/>
      <c r="H143" s="55"/>
      <c r="I143" s="50"/>
      <c r="J143" s="34"/>
      <c r="K143" s="58">
        <v>3</v>
      </c>
      <c r="L143" s="58">
        <f t="shared" ref="L143:L144" si="37">ABS(F143)</f>
        <v>3</v>
      </c>
    </row>
    <row r="144" spans="1:12" ht="54" customHeight="1" thickBot="1" x14ac:dyDescent="0.45">
      <c r="A144" s="121" t="s">
        <v>131</v>
      </c>
      <c r="B144" s="59"/>
      <c r="C144" s="59"/>
      <c r="D144" s="59"/>
      <c r="E144" s="56">
        <f t="shared" si="36"/>
        <v>-1</v>
      </c>
      <c r="F144" s="60">
        <f t="shared" ref="F144:F145" si="38">E144*K144</f>
        <v>-2</v>
      </c>
      <c r="G144" s="59"/>
      <c r="H144" s="59"/>
      <c r="I144" s="50"/>
      <c r="J144" s="34"/>
      <c r="K144" s="58">
        <v>2</v>
      </c>
      <c r="L144" s="58">
        <f t="shared" si="37"/>
        <v>2</v>
      </c>
    </row>
    <row r="145" spans="1:12" ht="54" customHeight="1" thickBot="1" x14ac:dyDescent="0.45">
      <c r="A145" s="118" t="s">
        <v>132</v>
      </c>
      <c r="B145" s="55"/>
      <c r="C145" s="55"/>
      <c r="D145" s="55"/>
      <c r="E145" s="56">
        <f t="shared" ref="E145:E164" si="39">IF(OR(AND(B145&lt;&gt;"",C145&lt;&gt;""),AND(B145&lt;&gt;"",D145&lt;&gt;""),AND(C145&lt;&gt;"",D145&lt;&gt;"")),0,IF(B145&lt;&gt;"",1,IF(D145&lt;&gt;"",0,-1)))</f>
        <v>-1</v>
      </c>
      <c r="F145" s="57">
        <f t="shared" si="38"/>
        <v>-3</v>
      </c>
      <c r="G145" s="55"/>
      <c r="H145" s="55"/>
      <c r="I145" s="50"/>
      <c r="J145" s="34"/>
      <c r="K145" s="58">
        <v>3</v>
      </c>
      <c r="L145" s="58">
        <f t="shared" ref="L145:L164" si="40">ABS(F145)</f>
        <v>3</v>
      </c>
    </row>
    <row r="146" spans="1:12" ht="54" customHeight="1" thickBot="1" x14ac:dyDescent="0.45">
      <c r="A146" s="121" t="s">
        <v>133</v>
      </c>
      <c r="B146" s="59"/>
      <c r="C146" s="59"/>
      <c r="D146" s="59"/>
      <c r="E146" s="56">
        <f t="shared" si="39"/>
        <v>-1</v>
      </c>
      <c r="F146" s="60">
        <f t="shared" ref="F146:F164" si="41">E146*K146</f>
        <v>-2</v>
      </c>
      <c r="G146" s="59"/>
      <c r="H146" s="59"/>
      <c r="I146" s="50"/>
      <c r="J146" s="34"/>
      <c r="K146" s="58">
        <v>2</v>
      </c>
      <c r="L146" s="58">
        <f t="shared" si="40"/>
        <v>2</v>
      </c>
    </row>
    <row r="147" spans="1:12" ht="54" customHeight="1" thickBot="1" x14ac:dyDescent="0.45">
      <c r="A147" s="118" t="s">
        <v>134</v>
      </c>
      <c r="B147" s="55"/>
      <c r="C147" s="55"/>
      <c r="D147" s="55"/>
      <c r="E147" s="56">
        <f t="shared" si="39"/>
        <v>-1</v>
      </c>
      <c r="F147" s="57">
        <f t="shared" si="41"/>
        <v>-2</v>
      </c>
      <c r="G147" s="55"/>
      <c r="H147" s="55"/>
      <c r="I147" s="50"/>
      <c r="J147" s="34"/>
      <c r="K147" s="58">
        <v>2</v>
      </c>
      <c r="L147" s="58">
        <f t="shared" si="40"/>
        <v>2</v>
      </c>
    </row>
    <row r="148" spans="1:12" ht="54" customHeight="1" thickBot="1" x14ac:dyDescent="0.45">
      <c r="A148" s="121" t="s">
        <v>135</v>
      </c>
      <c r="B148" s="59"/>
      <c r="C148" s="59"/>
      <c r="D148" s="59"/>
      <c r="E148" s="56">
        <f t="shared" si="39"/>
        <v>-1</v>
      </c>
      <c r="F148" s="60">
        <f t="shared" si="41"/>
        <v>-3</v>
      </c>
      <c r="G148" s="59"/>
      <c r="H148" s="59"/>
      <c r="I148" s="50"/>
      <c r="J148" s="34"/>
      <c r="K148" s="58">
        <v>3</v>
      </c>
      <c r="L148" s="58">
        <f t="shared" si="40"/>
        <v>3</v>
      </c>
    </row>
    <row r="149" spans="1:12" ht="54" customHeight="1" thickBot="1" x14ac:dyDescent="0.45">
      <c r="A149" s="118" t="s">
        <v>136</v>
      </c>
      <c r="B149" s="55"/>
      <c r="C149" s="55"/>
      <c r="D149" s="55"/>
      <c r="E149" s="56">
        <f t="shared" si="39"/>
        <v>-1</v>
      </c>
      <c r="F149" s="57">
        <f t="shared" si="41"/>
        <v>-3</v>
      </c>
      <c r="G149" s="55"/>
      <c r="H149" s="55"/>
      <c r="I149" s="50"/>
      <c r="J149" s="34"/>
      <c r="K149" s="58">
        <v>3</v>
      </c>
      <c r="L149" s="58">
        <f t="shared" si="40"/>
        <v>3</v>
      </c>
    </row>
    <row r="150" spans="1:12" ht="54" customHeight="1" thickBot="1" x14ac:dyDescent="0.45">
      <c r="A150" s="121" t="s">
        <v>137</v>
      </c>
      <c r="B150" s="59"/>
      <c r="C150" s="59"/>
      <c r="D150" s="59"/>
      <c r="E150" s="56">
        <f t="shared" si="39"/>
        <v>-1</v>
      </c>
      <c r="F150" s="60">
        <f t="shared" si="41"/>
        <v>-1</v>
      </c>
      <c r="G150" s="59"/>
      <c r="H150" s="59"/>
      <c r="I150" s="50"/>
      <c r="J150" s="34"/>
      <c r="K150" s="58">
        <v>1</v>
      </c>
      <c r="L150" s="58">
        <f t="shared" si="40"/>
        <v>1</v>
      </c>
    </row>
    <row r="151" spans="1:12" ht="54" customHeight="1" thickBot="1" x14ac:dyDescent="0.45">
      <c r="A151" s="118" t="s">
        <v>138</v>
      </c>
      <c r="B151" s="55"/>
      <c r="C151" s="55"/>
      <c r="D151" s="55"/>
      <c r="E151" s="56">
        <f t="shared" si="39"/>
        <v>-1</v>
      </c>
      <c r="F151" s="57">
        <f t="shared" si="41"/>
        <v>-3</v>
      </c>
      <c r="G151" s="55"/>
      <c r="H151" s="55"/>
      <c r="I151" s="50"/>
      <c r="J151" s="34"/>
      <c r="K151" s="58">
        <v>3</v>
      </c>
      <c r="L151" s="58">
        <f t="shared" si="40"/>
        <v>3</v>
      </c>
    </row>
    <row r="152" spans="1:12" ht="54" customHeight="1" thickBot="1" x14ac:dyDescent="0.45">
      <c r="A152" s="121" t="s">
        <v>139</v>
      </c>
      <c r="B152" s="59"/>
      <c r="C152" s="59"/>
      <c r="D152" s="59"/>
      <c r="E152" s="56">
        <f t="shared" si="39"/>
        <v>-1</v>
      </c>
      <c r="F152" s="60">
        <f t="shared" si="41"/>
        <v>-2</v>
      </c>
      <c r="G152" s="59"/>
      <c r="H152" s="59"/>
      <c r="I152" s="50"/>
      <c r="J152" s="34"/>
      <c r="K152" s="58">
        <v>2</v>
      </c>
      <c r="L152" s="58">
        <f t="shared" si="40"/>
        <v>2</v>
      </c>
    </row>
    <row r="153" spans="1:12" ht="54" customHeight="1" thickBot="1" x14ac:dyDescent="0.45">
      <c r="A153" s="118" t="s">
        <v>140</v>
      </c>
      <c r="B153" s="55"/>
      <c r="C153" s="55"/>
      <c r="D153" s="55"/>
      <c r="E153" s="56">
        <f t="shared" si="39"/>
        <v>-1</v>
      </c>
      <c r="F153" s="57">
        <f t="shared" si="41"/>
        <v>-3</v>
      </c>
      <c r="G153" s="55"/>
      <c r="H153" s="55"/>
      <c r="I153" s="50"/>
      <c r="J153" s="34"/>
      <c r="K153" s="58">
        <v>3</v>
      </c>
      <c r="L153" s="58">
        <f t="shared" si="40"/>
        <v>3</v>
      </c>
    </row>
    <row r="154" spans="1:12" ht="54" customHeight="1" thickBot="1" x14ac:dyDescent="0.45">
      <c r="A154" s="121" t="s">
        <v>141</v>
      </c>
      <c r="B154" s="59"/>
      <c r="C154" s="59"/>
      <c r="D154" s="59"/>
      <c r="E154" s="56">
        <f t="shared" si="39"/>
        <v>-1</v>
      </c>
      <c r="F154" s="60">
        <f t="shared" si="41"/>
        <v>-3</v>
      </c>
      <c r="G154" s="59"/>
      <c r="H154" s="59"/>
      <c r="I154" s="50"/>
      <c r="J154" s="34"/>
      <c r="K154" s="58">
        <v>3</v>
      </c>
      <c r="L154" s="58">
        <f t="shared" si="40"/>
        <v>3</v>
      </c>
    </row>
    <row r="155" spans="1:12" ht="54" customHeight="1" thickBot="1" x14ac:dyDescent="0.45">
      <c r="A155" s="118" t="s">
        <v>142</v>
      </c>
      <c r="B155" s="55"/>
      <c r="C155" s="55"/>
      <c r="D155" s="55"/>
      <c r="E155" s="56">
        <f t="shared" si="39"/>
        <v>-1</v>
      </c>
      <c r="F155" s="57">
        <f t="shared" si="41"/>
        <v>-2</v>
      </c>
      <c r="G155" s="55"/>
      <c r="H155" s="55"/>
      <c r="I155" s="50"/>
      <c r="J155" s="34"/>
      <c r="K155" s="58">
        <v>2</v>
      </c>
      <c r="L155" s="58">
        <f t="shared" si="40"/>
        <v>2</v>
      </c>
    </row>
    <row r="156" spans="1:12" ht="54" customHeight="1" thickBot="1" x14ac:dyDescent="0.45">
      <c r="A156" s="121" t="s">
        <v>143</v>
      </c>
      <c r="B156" s="59"/>
      <c r="C156" s="59"/>
      <c r="D156" s="59"/>
      <c r="E156" s="56">
        <f t="shared" si="39"/>
        <v>-1</v>
      </c>
      <c r="F156" s="60">
        <f t="shared" si="41"/>
        <v>-3</v>
      </c>
      <c r="G156" s="59"/>
      <c r="H156" s="59"/>
      <c r="I156" s="50"/>
      <c r="J156" s="34"/>
      <c r="K156" s="58">
        <v>3</v>
      </c>
      <c r="L156" s="58">
        <f t="shared" si="40"/>
        <v>3</v>
      </c>
    </row>
    <row r="157" spans="1:12" ht="54" customHeight="1" thickBot="1" x14ac:dyDescent="0.45">
      <c r="A157" s="118" t="s">
        <v>144</v>
      </c>
      <c r="B157" s="55"/>
      <c r="C157" s="55"/>
      <c r="D157" s="55"/>
      <c r="E157" s="56">
        <f t="shared" si="39"/>
        <v>-1</v>
      </c>
      <c r="F157" s="57">
        <f t="shared" si="41"/>
        <v>-3</v>
      </c>
      <c r="G157" s="55"/>
      <c r="H157" s="55"/>
      <c r="I157" s="50"/>
      <c r="J157" s="34"/>
      <c r="K157" s="58">
        <v>3</v>
      </c>
      <c r="L157" s="58">
        <f t="shared" si="40"/>
        <v>3</v>
      </c>
    </row>
    <row r="158" spans="1:12" ht="54" customHeight="1" thickBot="1" x14ac:dyDescent="0.45">
      <c r="A158" s="121" t="s">
        <v>145</v>
      </c>
      <c r="B158" s="59"/>
      <c r="C158" s="59"/>
      <c r="D158" s="59"/>
      <c r="E158" s="56">
        <f t="shared" si="39"/>
        <v>-1</v>
      </c>
      <c r="F158" s="60">
        <f t="shared" si="41"/>
        <v>-3</v>
      </c>
      <c r="G158" s="59"/>
      <c r="H158" s="59"/>
      <c r="I158" s="50"/>
      <c r="J158" s="34"/>
      <c r="K158" s="58">
        <v>3</v>
      </c>
      <c r="L158" s="58">
        <f t="shared" si="40"/>
        <v>3</v>
      </c>
    </row>
    <row r="159" spans="1:12" ht="54" customHeight="1" thickBot="1" x14ac:dyDescent="0.45">
      <c r="A159" s="118" t="s">
        <v>146</v>
      </c>
      <c r="B159" s="55"/>
      <c r="C159" s="55"/>
      <c r="D159" s="55"/>
      <c r="E159" s="56">
        <f t="shared" si="39"/>
        <v>-1</v>
      </c>
      <c r="F159" s="57">
        <f t="shared" si="41"/>
        <v>-2</v>
      </c>
      <c r="G159" s="55"/>
      <c r="H159" s="55"/>
      <c r="I159" s="50"/>
      <c r="J159" s="34"/>
      <c r="K159" s="58">
        <v>2</v>
      </c>
      <c r="L159" s="58">
        <f t="shared" si="40"/>
        <v>2</v>
      </c>
    </row>
    <row r="160" spans="1:12" ht="54" customHeight="1" thickBot="1" x14ac:dyDescent="0.45">
      <c r="A160" s="121" t="s">
        <v>147</v>
      </c>
      <c r="B160" s="59"/>
      <c r="C160" s="59"/>
      <c r="D160" s="59"/>
      <c r="E160" s="56">
        <f t="shared" si="39"/>
        <v>-1</v>
      </c>
      <c r="F160" s="60">
        <f t="shared" si="41"/>
        <v>-3</v>
      </c>
      <c r="G160" s="59"/>
      <c r="H160" s="59"/>
      <c r="I160" s="50"/>
      <c r="J160" s="34"/>
      <c r="K160" s="58">
        <v>3</v>
      </c>
      <c r="L160" s="58">
        <f t="shared" si="40"/>
        <v>3</v>
      </c>
    </row>
    <row r="161" spans="1:12" ht="54" customHeight="1" thickBot="1" x14ac:dyDescent="0.45">
      <c r="A161" s="118" t="s">
        <v>148</v>
      </c>
      <c r="B161" s="55"/>
      <c r="C161" s="55"/>
      <c r="D161" s="55"/>
      <c r="E161" s="56">
        <f t="shared" si="39"/>
        <v>-1</v>
      </c>
      <c r="F161" s="57">
        <f t="shared" si="41"/>
        <v>-2</v>
      </c>
      <c r="G161" s="55"/>
      <c r="H161" s="55"/>
      <c r="I161" s="50"/>
      <c r="J161" s="34"/>
      <c r="K161" s="58">
        <v>2</v>
      </c>
      <c r="L161" s="58">
        <f t="shared" si="40"/>
        <v>2</v>
      </c>
    </row>
    <row r="162" spans="1:12" ht="54" customHeight="1" thickBot="1" x14ac:dyDescent="0.45">
      <c r="A162" s="121" t="s">
        <v>149</v>
      </c>
      <c r="B162" s="59"/>
      <c r="C162" s="59"/>
      <c r="D162" s="59"/>
      <c r="E162" s="56">
        <f t="shared" si="39"/>
        <v>-1</v>
      </c>
      <c r="F162" s="60">
        <f t="shared" si="41"/>
        <v>-3</v>
      </c>
      <c r="G162" s="59"/>
      <c r="H162" s="59"/>
      <c r="I162" s="50"/>
      <c r="J162" s="34"/>
      <c r="K162" s="58">
        <v>3</v>
      </c>
      <c r="L162" s="58">
        <f t="shared" si="40"/>
        <v>3</v>
      </c>
    </row>
    <row r="163" spans="1:12" ht="54" customHeight="1" thickBot="1" x14ac:dyDescent="0.45">
      <c r="A163" s="118" t="s">
        <v>150</v>
      </c>
      <c r="B163" s="55"/>
      <c r="C163" s="55"/>
      <c r="D163" s="55"/>
      <c r="E163" s="56">
        <f t="shared" si="39"/>
        <v>-1</v>
      </c>
      <c r="F163" s="57">
        <f t="shared" si="41"/>
        <v>-2</v>
      </c>
      <c r="G163" s="55"/>
      <c r="H163" s="55"/>
      <c r="I163" s="50"/>
      <c r="J163" s="34"/>
      <c r="K163" s="58">
        <v>2</v>
      </c>
      <c r="L163" s="58">
        <f t="shared" si="40"/>
        <v>2</v>
      </c>
    </row>
    <row r="164" spans="1:12" ht="54" customHeight="1" thickBot="1" x14ac:dyDescent="0.45">
      <c r="A164" s="121" t="s">
        <v>151</v>
      </c>
      <c r="B164" s="59"/>
      <c r="C164" s="59"/>
      <c r="D164" s="59"/>
      <c r="E164" s="56">
        <f t="shared" si="39"/>
        <v>-1</v>
      </c>
      <c r="F164" s="60">
        <f t="shared" si="41"/>
        <v>-3</v>
      </c>
      <c r="G164" s="59"/>
      <c r="H164" s="59"/>
      <c r="I164" s="50"/>
      <c r="J164" s="34"/>
      <c r="K164" s="58">
        <v>3</v>
      </c>
      <c r="L164" s="58">
        <f t="shared" si="40"/>
        <v>3</v>
      </c>
    </row>
    <row r="165" spans="1:12" ht="3.75" customHeight="1" x14ac:dyDescent="0.4">
      <c r="A165" s="122"/>
      <c r="B165" s="61"/>
      <c r="C165" s="61"/>
      <c r="D165" s="61"/>
      <c r="E165" s="61"/>
      <c r="F165" s="61"/>
      <c r="G165" s="61"/>
      <c r="H165" s="61"/>
      <c r="I165" s="50"/>
      <c r="J165" s="34"/>
      <c r="K165" s="62"/>
      <c r="L165" s="34"/>
    </row>
    <row r="166" spans="1:12" ht="19.2" thickBot="1" x14ac:dyDescent="0.45">
      <c r="A166" s="122"/>
      <c r="B166" s="34"/>
      <c r="C166" s="70"/>
      <c r="D166" s="70"/>
      <c r="E166" s="70" t="s">
        <v>27</v>
      </c>
      <c r="F166" s="114">
        <f>SUM(F143:F164)</f>
        <v>-56</v>
      </c>
      <c r="G166" s="65"/>
      <c r="H166" s="65"/>
      <c r="I166" s="50"/>
      <c r="J166" s="66" t="s">
        <v>22</v>
      </c>
      <c r="K166" s="48">
        <f>SUM(K143:K164)</f>
        <v>56</v>
      </c>
      <c r="L166" s="48">
        <f>SUM(L143:L164)</f>
        <v>56</v>
      </c>
    </row>
    <row r="167" spans="1:12" ht="19.2" thickBot="1" x14ac:dyDescent="0.45">
      <c r="A167" s="122"/>
      <c r="B167" s="67"/>
      <c r="C167" s="67"/>
      <c r="D167" s="67"/>
      <c r="E167" s="70" t="s">
        <v>24</v>
      </c>
      <c r="F167" s="115">
        <f>(F166+L166)/(2*L166)*100</f>
        <v>0</v>
      </c>
      <c r="G167" s="65"/>
      <c r="H167" s="65"/>
      <c r="I167" s="50"/>
      <c r="J167" s="34"/>
      <c r="K167" s="48"/>
      <c r="L167" s="34"/>
    </row>
    <row r="168" spans="1:12" ht="19.2" thickBot="1" x14ac:dyDescent="0.45">
      <c r="A168" s="122"/>
      <c r="B168" s="67"/>
      <c r="C168" s="67"/>
      <c r="D168" s="67"/>
      <c r="E168" s="68"/>
      <c r="F168" s="71"/>
      <c r="G168" s="65"/>
      <c r="H168" s="65"/>
      <c r="I168" s="50"/>
      <c r="J168" s="34"/>
      <c r="K168" s="48"/>
      <c r="L168" s="34"/>
    </row>
    <row r="169" spans="1:12" ht="19.2" thickBot="1" x14ac:dyDescent="0.45">
      <c r="A169" s="123" t="s">
        <v>152</v>
      </c>
      <c r="B169" s="52" t="s">
        <v>20</v>
      </c>
      <c r="C169" s="52" t="s">
        <v>21</v>
      </c>
      <c r="D169" s="52" t="s">
        <v>25</v>
      </c>
      <c r="E169" s="53" t="s">
        <v>4</v>
      </c>
      <c r="F169" s="54" t="s">
        <v>3</v>
      </c>
      <c r="G169" s="52" t="s">
        <v>28</v>
      </c>
      <c r="H169" s="52" t="s">
        <v>29</v>
      </c>
      <c r="I169" s="50"/>
      <c r="J169" s="34"/>
      <c r="K169" s="48" t="s">
        <v>15</v>
      </c>
      <c r="L169" s="34" t="s">
        <v>26</v>
      </c>
    </row>
    <row r="170" spans="1:12" ht="54" customHeight="1" thickBot="1" x14ac:dyDescent="0.45">
      <c r="A170" s="118" t="s">
        <v>153</v>
      </c>
      <c r="B170" s="55"/>
      <c r="C170" s="55"/>
      <c r="D170" s="55"/>
      <c r="E170" s="56">
        <f t="shared" ref="E170:E171" si="42">IF(OR(AND(B170&lt;&gt;"",C170&lt;&gt;""),AND(B170&lt;&gt;"",D170&lt;&gt;""),AND(C170&lt;&gt;"",D170&lt;&gt;"")),0,IF(B170&lt;&gt;"",1,IF(D170&lt;&gt;"",0,-1)))</f>
        <v>-1</v>
      </c>
      <c r="F170" s="57">
        <f>E170*K170</f>
        <v>-3</v>
      </c>
      <c r="G170" s="55"/>
      <c r="H170" s="55"/>
      <c r="I170" s="50"/>
      <c r="J170" s="34"/>
      <c r="K170" s="58">
        <v>3</v>
      </c>
      <c r="L170" s="58">
        <f t="shared" ref="L170:L171" si="43">ABS(F170)</f>
        <v>3</v>
      </c>
    </row>
    <row r="171" spans="1:12" ht="54" customHeight="1" thickBot="1" x14ac:dyDescent="0.45">
      <c r="A171" s="121" t="s">
        <v>154</v>
      </c>
      <c r="B171" s="59"/>
      <c r="C171" s="59"/>
      <c r="D171" s="59"/>
      <c r="E171" s="56">
        <f t="shared" si="42"/>
        <v>-1</v>
      </c>
      <c r="F171" s="60">
        <f t="shared" ref="F171" si="44">E171*K171</f>
        <v>-2</v>
      </c>
      <c r="G171" s="59"/>
      <c r="H171" s="59"/>
      <c r="I171" s="50"/>
      <c r="J171" s="34"/>
      <c r="K171" s="58">
        <v>2</v>
      </c>
      <c r="L171" s="58">
        <f t="shared" si="43"/>
        <v>2</v>
      </c>
    </row>
    <row r="172" spans="1:12" ht="3.75" customHeight="1" x14ac:dyDescent="0.4">
      <c r="A172" s="122"/>
      <c r="B172" s="61"/>
      <c r="C172" s="61"/>
      <c r="D172" s="61"/>
      <c r="E172" s="61"/>
      <c r="F172" s="61"/>
      <c r="G172" s="61"/>
      <c r="H172" s="61"/>
      <c r="I172" s="50"/>
      <c r="J172" s="34"/>
      <c r="K172" s="62"/>
      <c r="L172" s="34"/>
    </row>
    <row r="173" spans="1:12" ht="19.2" thickBot="1" x14ac:dyDescent="0.45">
      <c r="A173" s="122"/>
      <c r="B173" s="34"/>
      <c r="C173" s="70"/>
      <c r="D173" s="70"/>
      <c r="E173" s="70" t="s">
        <v>27</v>
      </c>
      <c r="F173" s="114">
        <f>SUM(F170:F171)</f>
        <v>-5</v>
      </c>
      <c r="G173" s="65"/>
      <c r="H173" s="65"/>
      <c r="I173" s="50"/>
      <c r="J173" s="66" t="s">
        <v>22</v>
      </c>
      <c r="K173" s="48">
        <f>SUM(K170:K171)</f>
        <v>5</v>
      </c>
      <c r="L173" s="48">
        <f>SUM(L170:L171)</f>
        <v>5</v>
      </c>
    </row>
    <row r="174" spans="1:12" ht="19.2" thickBot="1" x14ac:dyDescent="0.45">
      <c r="A174" s="122"/>
      <c r="B174" s="67"/>
      <c r="C174" s="67"/>
      <c r="D174" s="67"/>
      <c r="E174" s="70" t="s">
        <v>24</v>
      </c>
      <c r="F174" s="115">
        <f>(F173+L173)/(2*L173)*100</f>
        <v>0</v>
      </c>
      <c r="G174" s="65"/>
      <c r="H174" s="65"/>
      <c r="I174" s="50"/>
      <c r="J174" s="34"/>
      <c r="K174" s="48"/>
      <c r="L174" s="34"/>
    </row>
    <row r="175" spans="1:12" ht="19.2" thickBot="1" x14ac:dyDescent="0.45">
      <c r="A175" s="122"/>
      <c r="B175" s="67"/>
      <c r="C175" s="67"/>
      <c r="D175" s="67"/>
      <c r="E175" s="68"/>
      <c r="F175" s="71"/>
      <c r="G175" s="65"/>
      <c r="H175" s="65"/>
      <c r="I175" s="50"/>
      <c r="J175" s="34"/>
      <c r="K175" s="48"/>
      <c r="L175" s="34"/>
    </row>
    <row r="176" spans="1:12" ht="19.2" thickBot="1" x14ac:dyDescent="0.45">
      <c r="A176" s="123" t="s">
        <v>155</v>
      </c>
      <c r="B176" s="52" t="s">
        <v>20</v>
      </c>
      <c r="C176" s="52" t="s">
        <v>21</v>
      </c>
      <c r="D176" s="52" t="s">
        <v>25</v>
      </c>
      <c r="E176" s="53" t="s">
        <v>4</v>
      </c>
      <c r="F176" s="54" t="s">
        <v>3</v>
      </c>
      <c r="G176" s="52" t="s">
        <v>28</v>
      </c>
      <c r="H176" s="52" t="s">
        <v>29</v>
      </c>
      <c r="I176" s="50"/>
      <c r="J176" s="34"/>
      <c r="K176" s="48" t="s">
        <v>15</v>
      </c>
      <c r="L176" s="34" t="s">
        <v>26</v>
      </c>
    </row>
    <row r="177" spans="1:12" ht="54.75" customHeight="1" thickBot="1" x14ac:dyDescent="0.45">
      <c r="A177" s="118" t="s">
        <v>156</v>
      </c>
      <c r="B177" s="55"/>
      <c r="C177" s="55"/>
      <c r="D177" s="55"/>
      <c r="E177" s="56">
        <f t="shared" ref="E177:E178" si="45">IF(OR(AND(B177&lt;&gt;"",C177&lt;&gt;""),AND(B177&lt;&gt;"",D177&lt;&gt;""),AND(C177&lt;&gt;"",D177&lt;&gt;"")),0,IF(B177&lt;&gt;"",1,IF(D177&lt;&gt;"",0,-1)))</f>
        <v>-1</v>
      </c>
      <c r="F177" s="57">
        <f>E177*K177</f>
        <v>-2</v>
      </c>
      <c r="G177" s="55"/>
      <c r="H177" s="55"/>
      <c r="I177" s="50"/>
      <c r="J177" s="34"/>
      <c r="K177" s="58">
        <v>2</v>
      </c>
      <c r="L177" s="58">
        <f t="shared" ref="L177:L178" si="46">ABS(F177)</f>
        <v>2</v>
      </c>
    </row>
    <row r="178" spans="1:12" ht="54.75" customHeight="1" thickBot="1" x14ac:dyDescent="0.45">
      <c r="A178" s="121" t="s">
        <v>157</v>
      </c>
      <c r="B178" s="59"/>
      <c r="C178" s="59"/>
      <c r="D178" s="59"/>
      <c r="E178" s="56">
        <f t="shared" si="45"/>
        <v>-1</v>
      </c>
      <c r="F178" s="60">
        <f t="shared" ref="F178:F179" si="47">E178*K178</f>
        <v>-2</v>
      </c>
      <c r="G178" s="59"/>
      <c r="H178" s="59"/>
      <c r="I178" s="50"/>
      <c r="J178" s="34"/>
      <c r="K178" s="58">
        <v>2</v>
      </c>
      <c r="L178" s="58">
        <f t="shared" si="46"/>
        <v>2</v>
      </c>
    </row>
    <row r="179" spans="1:12" ht="54.75" customHeight="1" thickBot="1" x14ac:dyDescent="0.45">
      <c r="A179" s="118" t="s">
        <v>158</v>
      </c>
      <c r="B179" s="55"/>
      <c r="C179" s="55"/>
      <c r="D179" s="55"/>
      <c r="E179" s="56">
        <f t="shared" ref="E179:E187" si="48">IF(OR(AND(B179&lt;&gt;"",C179&lt;&gt;""),AND(B179&lt;&gt;"",D179&lt;&gt;""),AND(C179&lt;&gt;"",D179&lt;&gt;"")),0,IF(B179&lt;&gt;"",1,IF(D179&lt;&gt;"",0,-1)))</f>
        <v>-1</v>
      </c>
      <c r="F179" s="57">
        <f t="shared" si="47"/>
        <v>-3</v>
      </c>
      <c r="G179" s="55"/>
      <c r="H179" s="55"/>
      <c r="I179" s="50"/>
      <c r="J179" s="34"/>
      <c r="K179" s="58">
        <v>3</v>
      </c>
      <c r="L179" s="58">
        <f t="shared" ref="L179:L187" si="49">ABS(F179)</f>
        <v>3</v>
      </c>
    </row>
    <row r="180" spans="1:12" ht="54.75" customHeight="1" thickBot="1" x14ac:dyDescent="0.45">
      <c r="A180" s="121" t="s">
        <v>159</v>
      </c>
      <c r="B180" s="59"/>
      <c r="C180" s="59"/>
      <c r="D180" s="59"/>
      <c r="E180" s="56">
        <f t="shared" si="48"/>
        <v>-1</v>
      </c>
      <c r="F180" s="60">
        <f t="shared" ref="F180:F187" si="50">E180*K180</f>
        <v>-2</v>
      </c>
      <c r="G180" s="59"/>
      <c r="H180" s="59"/>
      <c r="I180" s="50"/>
      <c r="J180" s="34"/>
      <c r="K180" s="58">
        <v>2</v>
      </c>
      <c r="L180" s="58">
        <f t="shared" si="49"/>
        <v>2</v>
      </c>
    </row>
    <row r="181" spans="1:12" ht="54.75" customHeight="1" thickBot="1" x14ac:dyDescent="0.45">
      <c r="A181" s="118" t="s">
        <v>160</v>
      </c>
      <c r="B181" s="55"/>
      <c r="C181" s="55"/>
      <c r="D181" s="55"/>
      <c r="E181" s="56">
        <f t="shared" si="48"/>
        <v>-1</v>
      </c>
      <c r="F181" s="57">
        <f t="shared" si="50"/>
        <v>-2</v>
      </c>
      <c r="G181" s="55"/>
      <c r="H181" s="55"/>
      <c r="I181" s="50"/>
      <c r="J181" s="34"/>
      <c r="K181" s="58">
        <v>2</v>
      </c>
      <c r="L181" s="58">
        <f t="shared" si="49"/>
        <v>2</v>
      </c>
    </row>
    <row r="182" spans="1:12" ht="54.75" customHeight="1" thickBot="1" x14ac:dyDescent="0.45">
      <c r="A182" s="121" t="s">
        <v>161</v>
      </c>
      <c r="B182" s="59"/>
      <c r="C182" s="59"/>
      <c r="D182" s="59"/>
      <c r="E182" s="56">
        <f t="shared" si="48"/>
        <v>-1</v>
      </c>
      <c r="F182" s="60">
        <f t="shared" si="50"/>
        <v>-1</v>
      </c>
      <c r="G182" s="59"/>
      <c r="H182" s="59"/>
      <c r="I182" s="50"/>
      <c r="J182" s="34"/>
      <c r="K182" s="58">
        <v>1</v>
      </c>
      <c r="L182" s="58">
        <f t="shared" si="49"/>
        <v>1</v>
      </c>
    </row>
    <row r="183" spans="1:12" ht="54.75" customHeight="1" thickBot="1" x14ac:dyDescent="0.45">
      <c r="A183" s="118" t="s">
        <v>162</v>
      </c>
      <c r="B183" s="55"/>
      <c r="C183" s="55"/>
      <c r="D183" s="55"/>
      <c r="E183" s="56">
        <f t="shared" si="48"/>
        <v>-1</v>
      </c>
      <c r="F183" s="57">
        <f t="shared" si="50"/>
        <v>-1</v>
      </c>
      <c r="G183" s="55"/>
      <c r="H183" s="55"/>
      <c r="I183" s="50"/>
      <c r="J183" s="34"/>
      <c r="K183" s="58">
        <v>1</v>
      </c>
      <c r="L183" s="58">
        <f t="shared" si="49"/>
        <v>1</v>
      </c>
    </row>
    <row r="184" spans="1:12" ht="54.75" customHeight="1" thickBot="1" x14ac:dyDescent="0.45">
      <c r="A184" s="121" t="s">
        <v>173</v>
      </c>
      <c r="B184" s="59"/>
      <c r="C184" s="59"/>
      <c r="D184" s="59"/>
      <c r="E184" s="56">
        <f t="shared" si="48"/>
        <v>-1</v>
      </c>
      <c r="F184" s="60">
        <f t="shared" si="50"/>
        <v>-1</v>
      </c>
      <c r="G184" s="59"/>
      <c r="H184" s="59"/>
      <c r="I184" s="50"/>
      <c r="J184" s="34"/>
      <c r="K184" s="58">
        <v>1</v>
      </c>
      <c r="L184" s="58">
        <f t="shared" si="49"/>
        <v>1</v>
      </c>
    </row>
    <row r="185" spans="1:12" ht="54.75" customHeight="1" thickBot="1" x14ac:dyDescent="0.45">
      <c r="A185" s="118" t="s">
        <v>163</v>
      </c>
      <c r="B185" s="55"/>
      <c r="C185" s="55"/>
      <c r="D185" s="55"/>
      <c r="E185" s="56">
        <f t="shared" si="48"/>
        <v>-1</v>
      </c>
      <c r="F185" s="57">
        <f t="shared" si="50"/>
        <v>-1</v>
      </c>
      <c r="G185" s="55"/>
      <c r="H185" s="55"/>
      <c r="I185" s="50"/>
      <c r="J185" s="34"/>
      <c r="K185" s="58">
        <v>1</v>
      </c>
      <c r="L185" s="58">
        <f t="shared" si="49"/>
        <v>1</v>
      </c>
    </row>
    <row r="186" spans="1:12" ht="54.75" customHeight="1" thickBot="1" x14ac:dyDescent="0.45">
      <c r="A186" s="121" t="s">
        <v>164</v>
      </c>
      <c r="B186" s="59"/>
      <c r="C186" s="59"/>
      <c r="D186" s="59"/>
      <c r="E186" s="56">
        <f t="shared" si="48"/>
        <v>-1</v>
      </c>
      <c r="F186" s="60">
        <f t="shared" si="50"/>
        <v>-2</v>
      </c>
      <c r="G186" s="59"/>
      <c r="H186" s="59"/>
      <c r="I186" s="50"/>
      <c r="J186" s="34"/>
      <c r="K186" s="58">
        <v>2</v>
      </c>
      <c r="L186" s="58">
        <f t="shared" si="49"/>
        <v>2</v>
      </c>
    </row>
    <row r="187" spans="1:12" ht="54.75" customHeight="1" thickBot="1" x14ac:dyDescent="0.45">
      <c r="A187" s="118" t="s">
        <v>165</v>
      </c>
      <c r="B187" s="55"/>
      <c r="C187" s="55"/>
      <c r="D187" s="55"/>
      <c r="E187" s="56">
        <f t="shared" si="48"/>
        <v>-1</v>
      </c>
      <c r="F187" s="57">
        <f t="shared" si="50"/>
        <v>-1</v>
      </c>
      <c r="G187" s="55"/>
      <c r="H187" s="55"/>
      <c r="I187" s="50"/>
      <c r="J187" s="34"/>
      <c r="K187" s="58">
        <v>1</v>
      </c>
      <c r="L187" s="58">
        <f t="shared" si="49"/>
        <v>1</v>
      </c>
    </row>
    <row r="188" spans="1:12" ht="3.75" customHeight="1" x14ac:dyDescent="0.4">
      <c r="A188" s="61"/>
      <c r="B188" s="61"/>
      <c r="C188" s="61"/>
      <c r="D188" s="61"/>
      <c r="E188" s="61"/>
      <c r="F188" s="61"/>
      <c r="G188" s="61"/>
      <c r="H188" s="61"/>
      <c r="I188" s="50"/>
      <c r="J188" s="34"/>
      <c r="K188" s="62"/>
      <c r="L188" s="34"/>
    </row>
    <row r="189" spans="1:12" ht="19.2" thickBot="1" x14ac:dyDescent="0.45">
      <c r="A189" s="61"/>
      <c r="B189" s="34"/>
      <c r="C189" s="70"/>
      <c r="D189" s="70"/>
      <c r="E189" s="70" t="s">
        <v>27</v>
      </c>
      <c r="F189" s="114">
        <f>SUM(F177:F187)</f>
        <v>-18</v>
      </c>
      <c r="G189" s="65"/>
      <c r="H189" s="65"/>
      <c r="I189" s="50"/>
      <c r="J189" s="66" t="s">
        <v>22</v>
      </c>
      <c r="K189" s="48">
        <f>SUM(K177:K187)</f>
        <v>18</v>
      </c>
      <c r="L189" s="48">
        <f>SUM(L177:L187)</f>
        <v>18</v>
      </c>
    </row>
    <row r="190" spans="1:12" ht="19.2" thickBot="1" x14ac:dyDescent="0.45">
      <c r="A190" s="61"/>
      <c r="B190" s="67"/>
      <c r="C190" s="67"/>
      <c r="D190" s="67"/>
      <c r="E190" s="70" t="s">
        <v>24</v>
      </c>
      <c r="F190" s="115">
        <f>(F189+L189)/(2*L189)*100</f>
        <v>0</v>
      </c>
      <c r="G190" s="65"/>
      <c r="H190" s="65"/>
      <c r="I190" s="50"/>
      <c r="J190" s="34"/>
      <c r="K190" s="48"/>
      <c r="L190" s="34"/>
    </row>
    <row r="191" spans="1:12" ht="18.600000000000001" x14ac:dyDescent="0.4">
      <c r="A191" s="72"/>
      <c r="B191" s="73"/>
      <c r="C191" s="73"/>
      <c r="D191" s="73"/>
      <c r="E191" s="74"/>
      <c r="F191" s="75"/>
      <c r="G191" s="65"/>
      <c r="H191" s="65"/>
      <c r="I191" s="50"/>
      <c r="J191" s="34"/>
      <c r="K191" s="48"/>
      <c r="L191" s="34"/>
    </row>
    <row r="192" spans="1:12" ht="19.2" thickBot="1" x14ac:dyDescent="0.45">
      <c r="A192" s="72"/>
      <c r="B192" s="73"/>
      <c r="C192" s="73"/>
      <c r="D192" s="73"/>
      <c r="E192" s="76"/>
      <c r="F192" s="77"/>
      <c r="G192" s="65"/>
      <c r="H192" s="65"/>
      <c r="I192" s="65"/>
      <c r="J192" s="34"/>
      <c r="K192" s="48"/>
      <c r="L192" s="34"/>
    </row>
    <row r="193" spans="1:12" ht="18.600000000000001" x14ac:dyDescent="0.4">
      <c r="A193" s="78"/>
      <c r="B193" s="79"/>
      <c r="C193" s="79"/>
      <c r="D193" s="79"/>
      <c r="E193" s="80"/>
      <c r="F193" s="81"/>
      <c r="G193" s="82"/>
      <c r="H193" s="83"/>
      <c r="I193" s="65"/>
      <c r="J193" s="34"/>
      <c r="K193" s="48"/>
      <c r="L193" s="34"/>
    </row>
    <row r="194" spans="1:12" ht="19.2" thickBot="1" x14ac:dyDescent="0.45">
      <c r="A194" s="84"/>
      <c r="B194" s="85"/>
      <c r="C194" s="85"/>
      <c r="D194" s="85"/>
      <c r="E194" s="86" t="s">
        <v>16</v>
      </c>
      <c r="F194" s="87">
        <f>F41+F50+F62+F89+F95+F126+F139+F166+F173+F189</f>
        <v>-244</v>
      </c>
      <c r="G194" s="88"/>
      <c r="H194" s="89"/>
      <c r="I194" s="90"/>
      <c r="J194" s="34"/>
      <c r="K194" s="62" t="s">
        <v>22</v>
      </c>
      <c r="L194" s="34"/>
    </row>
    <row r="195" spans="1:12" ht="19.2" thickBot="1" x14ac:dyDescent="0.45">
      <c r="A195" s="91"/>
      <c r="B195" s="92"/>
      <c r="C195" s="92"/>
      <c r="D195" s="92"/>
      <c r="E195" s="93" t="s">
        <v>23</v>
      </c>
      <c r="F195" s="94">
        <f>(F194+L195)/(2*L195)*100</f>
        <v>0</v>
      </c>
      <c r="G195" s="92"/>
      <c r="H195" s="95"/>
      <c r="I195" s="50"/>
      <c r="J195" s="34"/>
      <c r="K195" s="58">
        <f>K41+K50+K62+K89+K95+K126+K139+K166+K173+K189</f>
        <v>244</v>
      </c>
      <c r="L195" s="58">
        <f>L41+L50+L62+L89+L95+L126+L139+L166+L173+L189</f>
        <v>244</v>
      </c>
    </row>
    <row r="196" spans="1:12" ht="19.2" thickBot="1" x14ac:dyDescent="0.45">
      <c r="A196" s="96" t="str">
        <f>A4</f>
        <v>Conducted By:</v>
      </c>
      <c r="B196" s="92"/>
      <c r="C196" s="92"/>
      <c r="D196" s="92"/>
      <c r="E196" s="92"/>
      <c r="F196" s="97"/>
      <c r="G196" s="92"/>
      <c r="H196" s="95"/>
      <c r="I196" s="50"/>
      <c r="J196" s="34"/>
      <c r="K196" s="62"/>
      <c r="L196" s="34"/>
    </row>
    <row r="197" spans="1:12" ht="19.2" thickBot="1" x14ac:dyDescent="0.45">
      <c r="A197" s="98" t="s">
        <v>5</v>
      </c>
      <c r="B197" s="99"/>
      <c r="C197" s="100"/>
      <c r="D197" s="92"/>
      <c r="E197" s="92"/>
      <c r="F197" s="97"/>
      <c r="G197" s="92"/>
      <c r="H197" s="95"/>
      <c r="I197" s="50"/>
      <c r="J197" s="34"/>
      <c r="K197" s="62"/>
      <c r="L197" s="34"/>
    </row>
    <row r="198" spans="1:12" ht="18.600000000000001" x14ac:dyDescent="0.4">
      <c r="A198" s="101" t="s">
        <v>6</v>
      </c>
      <c r="B198" s="102" t="s">
        <v>7</v>
      </c>
      <c r="C198" s="100"/>
      <c r="D198" s="92"/>
      <c r="E198" s="34"/>
      <c r="F198" s="34"/>
      <c r="G198" s="92"/>
      <c r="H198" s="95"/>
      <c r="I198" s="50"/>
      <c r="J198" s="34"/>
      <c r="K198" s="62"/>
      <c r="L198" s="34"/>
    </row>
    <row r="199" spans="1:12" ht="18.600000000000001" x14ac:dyDescent="0.4">
      <c r="A199" s="103" t="s">
        <v>9</v>
      </c>
      <c r="B199" s="104" t="s">
        <v>0</v>
      </c>
      <c r="C199" s="105"/>
      <c r="D199" s="92"/>
      <c r="E199" s="92"/>
      <c r="F199" s="97"/>
      <c r="G199" s="92"/>
      <c r="H199" s="95"/>
      <c r="I199" s="50"/>
      <c r="J199" s="34"/>
      <c r="K199" s="62"/>
      <c r="L199" s="34"/>
    </row>
    <row r="200" spans="1:12" ht="18.600000000000001" x14ac:dyDescent="0.4">
      <c r="A200" s="106" t="s">
        <v>10</v>
      </c>
      <c r="B200" s="104" t="s">
        <v>1</v>
      </c>
      <c r="C200" s="105"/>
      <c r="D200" s="92"/>
      <c r="E200" s="92"/>
      <c r="F200" s="97"/>
      <c r="G200" s="92"/>
      <c r="H200" s="95"/>
      <c r="I200" s="50"/>
      <c r="J200" s="34"/>
      <c r="K200" s="62"/>
      <c r="L200" s="34"/>
    </row>
    <row r="201" spans="1:12" ht="18.600000000000001" x14ac:dyDescent="0.4">
      <c r="A201" s="107" t="s">
        <v>11</v>
      </c>
      <c r="B201" s="91" t="s">
        <v>2</v>
      </c>
      <c r="C201" s="95"/>
      <c r="D201" s="50"/>
      <c r="E201" s="50"/>
      <c r="F201" s="108"/>
      <c r="G201" s="50"/>
      <c r="H201" s="95"/>
      <c r="I201" s="50"/>
      <c r="J201" s="34"/>
      <c r="K201" s="62"/>
      <c r="L201" s="34"/>
    </row>
    <row r="202" spans="1:12" ht="19.2" thickBot="1" x14ac:dyDescent="0.45">
      <c r="A202" s="109" t="s">
        <v>12</v>
      </c>
      <c r="B202" s="110" t="s">
        <v>8</v>
      </c>
      <c r="C202" s="111"/>
      <c r="D202" s="50"/>
      <c r="E202" s="50"/>
      <c r="F202" s="108"/>
      <c r="G202" s="50"/>
      <c r="H202" s="95"/>
      <c r="I202" s="50"/>
      <c r="J202" s="34"/>
      <c r="K202" s="62"/>
      <c r="L202" s="34"/>
    </row>
    <row r="203" spans="1:12" ht="19.2" thickBot="1" x14ac:dyDescent="0.45">
      <c r="A203" s="110"/>
      <c r="B203" s="112"/>
      <c r="C203" s="112"/>
      <c r="D203" s="112"/>
      <c r="E203" s="112"/>
      <c r="F203" s="113"/>
      <c r="G203" s="112"/>
      <c r="H203" s="111"/>
      <c r="I203" s="50"/>
      <c r="J203" s="34"/>
      <c r="K203" s="62"/>
      <c r="L203" s="34"/>
    </row>
    <row r="205" spans="1:12" x14ac:dyDescent="0.35">
      <c r="K205" s="24"/>
    </row>
    <row r="206" spans="1:12" x14ac:dyDescent="0.35">
      <c r="K206" s="24"/>
    </row>
    <row r="207" spans="1:12" x14ac:dyDescent="0.35">
      <c r="K207" s="24"/>
    </row>
  </sheetData>
  <sheetProtection password="CD7D" sheet="1" objects="1" scenarios="1" selectLockedCells="1"/>
  <mergeCells count="9">
    <mergeCell ref="A2:H2"/>
    <mergeCell ref="A11:H11"/>
    <mergeCell ref="A12:H12"/>
    <mergeCell ref="A13:H13"/>
    <mergeCell ref="A17:H17"/>
    <mergeCell ref="A14:H14"/>
    <mergeCell ref="A15:H15"/>
    <mergeCell ref="A16:H16"/>
    <mergeCell ref="C3:H8"/>
  </mergeCells>
  <conditionalFormatting sqref="F195">
    <cfRule type="cellIs" dxfId="604" priority="86" operator="greaterThanOrEqual">
      <formula>95</formula>
    </cfRule>
    <cfRule type="cellIs" dxfId="603" priority="87" operator="between">
      <formula>85</formula>
      <formula>94.9</formula>
    </cfRule>
    <cfRule type="cellIs" dxfId="602" priority="88" operator="between">
      <formula>75</formula>
      <formula>84.9</formula>
    </cfRule>
    <cfRule type="cellIs" dxfId="601" priority="89" operator="between">
      <formula>51</formula>
      <formula>74.9</formula>
    </cfRule>
    <cfRule type="cellIs" dxfId="600" priority="90" operator="lessThanOrEqual">
      <formula>50.9</formula>
    </cfRule>
  </conditionalFormatting>
  <conditionalFormatting sqref="F51">
    <cfRule type="cellIs" dxfId="599" priority="81" operator="greaterThanOrEqual">
      <formula>95</formula>
    </cfRule>
    <cfRule type="cellIs" dxfId="598" priority="82" operator="between">
      <formula>85</formula>
      <formula>94.9</formula>
    </cfRule>
    <cfRule type="cellIs" dxfId="597" priority="83" operator="between">
      <formula>75</formula>
      <formula>84.9</formula>
    </cfRule>
    <cfRule type="cellIs" dxfId="596" priority="84" operator="between">
      <formula>51</formula>
      <formula>74.9</formula>
    </cfRule>
    <cfRule type="cellIs" dxfId="595" priority="85" operator="lessThanOrEqual">
      <formula>50.9</formula>
    </cfRule>
  </conditionalFormatting>
  <conditionalFormatting sqref="F42">
    <cfRule type="cellIs" dxfId="594" priority="76" operator="greaterThanOrEqual">
      <formula>95</formula>
    </cfRule>
    <cfRule type="cellIs" dxfId="593" priority="77" operator="between">
      <formula>85</formula>
      <formula>94.9</formula>
    </cfRule>
    <cfRule type="cellIs" dxfId="592" priority="78" operator="between">
      <formula>75</formula>
      <formula>84.9</formula>
    </cfRule>
    <cfRule type="cellIs" dxfId="591" priority="79" operator="between">
      <formula>51</formula>
      <formula>74.9</formula>
    </cfRule>
    <cfRule type="cellIs" dxfId="590" priority="80" operator="lessThanOrEqual">
      <formula>50.9</formula>
    </cfRule>
  </conditionalFormatting>
  <conditionalFormatting sqref="F63">
    <cfRule type="cellIs" dxfId="589" priority="71" operator="greaterThanOrEqual">
      <formula>95</formula>
    </cfRule>
    <cfRule type="cellIs" dxfId="588" priority="72" operator="between">
      <formula>85</formula>
      <formula>94.9</formula>
    </cfRule>
    <cfRule type="cellIs" dxfId="587" priority="73" operator="between">
      <formula>75</formula>
      <formula>84.9</formula>
    </cfRule>
    <cfRule type="cellIs" dxfId="586" priority="74" operator="between">
      <formula>51</formula>
      <formula>74.9</formula>
    </cfRule>
    <cfRule type="cellIs" dxfId="585" priority="75" operator="lessThanOrEqual">
      <formula>50.9</formula>
    </cfRule>
  </conditionalFormatting>
  <conditionalFormatting sqref="F90">
    <cfRule type="cellIs" dxfId="584" priority="56" operator="greaterThanOrEqual">
      <formula>95</formula>
    </cfRule>
    <cfRule type="cellIs" dxfId="583" priority="57" operator="between">
      <formula>85</formula>
      <formula>94.9</formula>
    </cfRule>
    <cfRule type="cellIs" dxfId="582" priority="58" operator="between">
      <formula>75</formula>
      <formula>84.9</formula>
    </cfRule>
    <cfRule type="cellIs" dxfId="581" priority="59" operator="between">
      <formula>51</formula>
      <formula>74.9</formula>
    </cfRule>
    <cfRule type="cellIs" dxfId="580" priority="60" operator="lessThanOrEqual">
      <formula>50.9</formula>
    </cfRule>
  </conditionalFormatting>
  <conditionalFormatting sqref="F96">
    <cfRule type="cellIs" dxfId="579" priority="46" operator="greaterThanOrEqual">
      <formula>95</formula>
    </cfRule>
    <cfRule type="cellIs" dxfId="578" priority="47" operator="between">
      <formula>85</formula>
      <formula>94.9</formula>
    </cfRule>
    <cfRule type="cellIs" dxfId="577" priority="48" operator="between">
      <formula>75</formula>
      <formula>84.9</formula>
    </cfRule>
    <cfRule type="cellIs" dxfId="576" priority="49" operator="between">
      <formula>51</formula>
      <formula>74.9</formula>
    </cfRule>
    <cfRule type="cellIs" dxfId="575" priority="50" operator="lessThanOrEqual">
      <formula>50.9</formula>
    </cfRule>
  </conditionalFormatting>
  <conditionalFormatting sqref="F140">
    <cfRule type="cellIs" dxfId="574" priority="31" operator="greaterThanOrEqual">
      <formula>95</formula>
    </cfRule>
    <cfRule type="cellIs" dxfId="573" priority="32" operator="between">
      <formula>85</formula>
      <formula>94.9</formula>
    </cfRule>
    <cfRule type="cellIs" dxfId="572" priority="33" operator="between">
      <formula>75</formula>
      <formula>84.9</formula>
    </cfRule>
    <cfRule type="cellIs" dxfId="571" priority="34" operator="between">
      <formula>51</formula>
      <formula>74.9</formula>
    </cfRule>
    <cfRule type="cellIs" dxfId="570" priority="35" operator="lessThanOrEqual">
      <formula>50.9</formula>
    </cfRule>
  </conditionalFormatting>
  <conditionalFormatting sqref="F127">
    <cfRule type="cellIs" dxfId="569" priority="36" operator="greaterThanOrEqual">
      <formula>95</formula>
    </cfRule>
    <cfRule type="cellIs" dxfId="568" priority="37" operator="between">
      <formula>85</formula>
      <formula>94.9</formula>
    </cfRule>
    <cfRule type="cellIs" dxfId="567" priority="38" operator="between">
      <formula>75</formula>
      <formula>84.9</formula>
    </cfRule>
    <cfRule type="cellIs" dxfId="566" priority="39" operator="between">
      <formula>51</formula>
      <formula>74.9</formula>
    </cfRule>
    <cfRule type="cellIs" dxfId="565" priority="40" operator="lessThanOrEqual">
      <formula>50.9</formula>
    </cfRule>
  </conditionalFormatting>
  <conditionalFormatting sqref="F174">
    <cfRule type="cellIs" dxfId="564" priority="6" operator="greaterThanOrEqual">
      <formula>95</formula>
    </cfRule>
    <cfRule type="cellIs" dxfId="563" priority="7" operator="between">
      <formula>85</formula>
      <formula>94.9</formula>
    </cfRule>
    <cfRule type="cellIs" dxfId="562" priority="8" operator="between">
      <formula>75</formula>
      <formula>84.9</formula>
    </cfRule>
    <cfRule type="cellIs" dxfId="561" priority="9" operator="between">
      <formula>51</formula>
      <formula>74.9</formula>
    </cfRule>
    <cfRule type="cellIs" dxfId="560" priority="10" operator="lessThanOrEqual">
      <formula>50.9</formula>
    </cfRule>
  </conditionalFormatting>
  <conditionalFormatting sqref="F167">
    <cfRule type="cellIs" dxfId="559" priority="11" operator="greaterThanOrEqual">
      <formula>95</formula>
    </cfRule>
    <cfRule type="cellIs" dxfId="558" priority="12" operator="between">
      <formula>85</formula>
      <formula>94.9</formula>
    </cfRule>
    <cfRule type="cellIs" dxfId="557" priority="13" operator="between">
      <formula>75</formula>
      <formula>84.9</formula>
    </cfRule>
    <cfRule type="cellIs" dxfId="556" priority="14" operator="between">
      <formula>51</formula>
      <formula>74.9</formula>
    </cfRule>
    <cfRule type="cellIs" dxfId="555" priority="15" operator="lessThanOrEqual">
      <formula>50.9</formula>
    </cfRule>
  </conditionalFormatting>
  <conditionalFormatting sqref="F190">
    <cfRule type="cellIs" dxfId="554" priority="1" operator="greaterThanOrEqual">
      <formula>95</formula>
    </cfRule>
    <cfRule type="cellIs" dxfId="553" priority="2" operator="between">
      <formula>85</formula>
      <formula>94.9</formula>
    </cfRule>
    <cfRule type="cellIs" dxfId="552" priority="3" operator="between">
      <formula>75</formula>
      <formula>84.9</formula>
    </cfRule>
    <cfRule type="cellIs" dxfId="551" priority="4" operator="between">
      <formula>51</formula>
      <formula>74.9</formula>
    </cfRule>
    <cfRule type="cellIs" dxfId="550" priority="5" operator="lessThanOrEqual">
      <formula>50.9</formula>
    </cfRule>
  </conditionalFormatting>
  <pageMargins left="0.23622047244094491" right="0.23622047244094491" top="0.39370078740157483" bottom="0.35433070866141736" header="0" footer="0.31496062992125984"/>
  <pageSetup paperSize="9" scale="45" fitToHeight="0" orientation="portrait" r:id="rId1"/>
  <rowBreaks count="1" manualBreakCount="1">
    <brk id="192" max="16383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07"/>
  <sheetViews>
    <sheetView showGridLines="0" zoomScale="50" zoomScaleNormal="50" workbookViewId="0">
      <pane ySplit="19" topLeftCell="A20" activePane="bottomLeft" state="frozen"/>
      <selection pane="bottomLeft" activeCell="A11" sqref="A11:H11"/>
    </sheetView>
  </sheetViews>
  <sheetFormatPr defaultColWidth="8.77734375" defaultRowHeight="15" x14ac:dyDescent="0.35"/>
  <cols>
    <col min="1" max="1" width="51.44140625" style="16" customWidth="1"/>
    <col min="2" max="2" width="7.21875" style="16" customWidth="1"/>
    <col min="3" max="4" width="7" style="16" customWidth="1"/>
    <col min="5" max="5" width="7.21875" style="16" customWidth="1"/>
    <col min="6" max="6" width="17.21875" style="22" customWidth="1"/>
    <col min="7" max="8" width="60.77734375" style="16" customWidth="1"/>
    <col min="9" max="9" width="8.77734375" style="16" customWidth="1"/>
    <col min="10" max="10" width="8.77734375" style="16"/>
    <col min="11" max="11" width="8.77734375" style="23" customWidth="1"/>
    <col min="12" max="12" width="9.77734375" style="16" bestFit="1" customWidth="1"/>
    <col min="13" max="16384" width="8.77734375" style="16"/>
  </cols>
  <sheetData>
    <row r="1" spans="1:12" ht="9" customHeight="1" x14ac:dyDescent="0.4">
      <c r="A1" s="17"/>
      <c r="B1" s="17"/>
      <c r="C1" s="17"/>
      <c r="D1" s="17"/>
      <c r="E1" s="17"/>
      <c r="F1" s="21"/>
      <c r="G1" s="17"/>
      <c r="H1" s="17"/>
      <c r="I1" s="17"/>
    </row>
    <row r="2" spans="1:12" ht="33.75" customHeight="1" thickBot="1" x14ac:dyDescent="0.45">
      <c r="A2" s="143" t="s">
        <v>174</v>
      </c>
      <c r="B2" s="143"/>
      <c r="C2" s="143"/>
      <c r="D2" s="143"/>
      <c r="E2" s="143"/>
      <c r="F2" s="143"/>
      <c r="G2" s="143"/>
      <c r="H2" s="143"/>
      <c r="J2" s="32"/>
    </row>
    <row r="3" spans="1:12" s="34" customFormat="1" ht="27.45" customHeight="1" thickBot="1" x14ac:dyDescent="0.45">
      <c r="A3" s="41" t="s">
        <v>37</v>
      </c>
      <c r="B3" s="18"/>
      <c r="C3" s="149" t="s">
        <v>180</v>
      </c>
      <c r="D3" s="148"/>
      <c r="E3" s="148"/>
      <c r="F3" s="148"/>
      <c r="G3" s="148"/>
      <c r="H3" s="148"/>
      <c r="I3" s="18"/>
      <c r="J3" s="18"/>
      <c r="K3" s="20"/>
      <c r="L3" s="18"/>
    </row>
    <row r="4" spans="1:12" s="34" customFormat="1" ht="25.2" customHeight="1" thickBot="1" x14ac:dyDescent="0.45">
      <c r="A4" s="41" t="s">
        <v>17</v>
      </c>
      <c r="B4" s="18"/>
      <c r="C4" s="148"/>
      <c r="D4" s="148"/>
      <c r="E4" s="148"/>
      <c r="F4" s="148"/>
      <c r="G4" s="148"/>
      <c r="H4" s="148"/>
      <c r="I4" s="35"/>
      <c r="J4" s="35"/>
      <c r="K4" s="35"/>
      <c r="L4" s="35"/>
    </row>
    <row r="5" spans="1:12" s="34" customFormat="1" ht="24" customHeight="1" thickBot="1" x14ac:dyDescent="0.45">
      <c r="A5" s="41" t="s">
        <v>14</v>
      </c>
      <c r="B5" s="18"/>
      <c r="C5" s="148"/>
      <c r="D5" s="148"/>
      <c r="E5" s="148"/>
      <c r="F5" s="148"/>
      <c r="G5" s="148"/>
      <c r="H5" s="148"/>
      <c r="I5" s="35"/>
      <c r="J5" s="35"/>
      <c r="K5" s="35"/>
      <c r="L5" s="35"/>
    </row>
    <row r="6" spans="1:12" s="34" customFormat="1" ht="24" customHeight="1" x14ac:dyDescent="0.4">
      <c r="A6" s="40"/>
      <c r="B6" s="18"/>
      <c r="C6" s="148"/>
      <c r="D6" s="148"/>
      <c r="E6" s="148"/>
      <c r="F6" s="148"/>
      <c r="G6" s="148"/>
      <c r="H6" s="148"/>
      <c r="I6" s="35"/>
      <c r="J6" s="35"/>
      <c r="K6" s="35"/>
      <c r="L6" s="35"/>
    </row>
    <row r="7" spans="1:12" s="34" customFormat="1" ht="24" customHeight="1" x14ac:dyDescent="0.4">
      <c r="C7" s="148"/>
      <c r="D7" s="148"/>
      <c r="E7" s="148"/>
      <c r="F7" s="148"/>
      <c r="G7" s="148"/>
      <c r="H7" s="148"/>
      <c r="I7" s="35"/>
      <c r="J7" s="35"/>
      <c r="K7" s="35"/>
      <c r="L7" s="35"/>
    </row>
    <row r="8" spans="1:12" s="34" customFormat="1" ht="24" customHeight="1" x14ac:dyDescent="0.4">
      <c r="C8" s="148"/>
      <c r="D8" s="148"/>
      <c r="E8" s="148"/>
      <c r="F8" s="148"/>
      <c r="G8" s="148"/>
      <c r="H8" s="148"/>
      <c r="I8" s="35"/>
      <c r="J8" s="35"/>
      <c r="K8" s="35"/>
      <c r="L8" s="35"/>
    </row>
    <row r="9" spans="1:12" ht="6.45" customHeight="1" thickBot="1" x14ac:dyDescent="0.45">
      <c r="A9" s="17"/>
      <c r="B9" s="17"/>
      <c r="C9" s="33"/>
      <c r="D9" s="33"/>
      <c r="E9" s="33"/>
      <c r="F9" s="33"/>
      <c r="G9" s="33"/>
      <c r="H9" s="17"/>
      <c r="I9" s="17"/>
    </row>
    <row r="10" spans="1:12" ht="19.5" thickBot="1" x14ac:dyDescent="0.55000000000000004">
      <c r="A10" s="42" t="s">
        <v>175</v>
      </c>
      <c r="B10" s="43"/>
      <c r="C10" s="43"/>
      <c r="D10" s="43"/>
      <c r="E10" s="44"/>
      <c r="F10" s="45"/>
      <c r="G10" s="43"/>
      <c r="H10" s="46"/>
      <c r="I10" s="47"/>
      <c r="J10" s="34"/>
      <c r="K10" s="48"/>
      <c r="L10" s="34"/>
    </row>
    <row r="11" spans="1:12" ht="19.05" x14ac:dyDescent="0.5">
      <c r="A11" s="144"/>
      <c r="B11" s="145"/>
      <c r="C11" s="145"/>
      <c r="D11" s="145"/>
      <c r="E11" s="145"/>
      <c r="F11" s="145"/>
      <c r="G11" s="145"/>
      <c r="H11" s="146"/>
      <c r="I11" s="49"/>
      <c r="J11" s="34"/>
      <c r="K11" s="48"/>
      <c r="L11" s="34"/>
    </row>
    <row r="12" spans="1:12" ht="19.05" x14ac:dyDescent="0.5">
      <c r="A12" s="140"/>
      <c r="B12" s="141"/>
      <c r="C12" s="141"/>
      <c r="D12" s="141"/>
      <c r="E12" s="141"/>
      <c r="F12" s="141"/>
      <c r="G12" s="141"/>
      <c r="H12" s="142"/>
      <c r="I12" s="49"/>
      <c r="J12" s="34"/>
      <c r="K12" s="48"/>
      <c r="L12" s="34"/>
    </row>
    <row r="13" spans="1:12" ht="19.05" x14ac:dyDescent="0.5">
      <c r="A13" s="140"/>
      <c r="B13" s="141"/>
      <c r="C13" s="141"/>
      <c r="D13" s="141"/>
      <c r="E13" s="141"/>
      <c r="F13" s="141"/>
      <c r="G13" s="141"/>
      <c r="H13" s="142"/>
      <c r="I13" s="49"/>
      <c r="J13" s="34"/>
      <c r="K13" s="48"/>
      <c r="L13" s="34"/>
    </row>
    <row r="14" spans="1:12" ht="19.05" x14ac:dyDescent="0.5">
      <c r="A14" s="140"/>
      <c r="B14" s="141"/>
      <c r="C14" s="141"/>
      <c r="D14" s="141"/>
      <c r="E14" s="141"/>
      <c r="F14" s="141"/>
      <c r="G14" s="141"/>
      <c r="H14" s="142"/>
      <c r="I14" s="49"/>
      <c r="J14" s="34"/>
      <c r="K14" s="48"/>
      <c r="L14" s="34"/>
    </row>
    <row r="15" spans="1:12" ht="19.05" x14ac:dyDescent="0.5">
      <c r="A15" s="140"/>
      <c r="B15" s="141"/>
      <c r="C15" s="141"/>
      <c r="D15" s="141"/>
      <c r="E15" s="141"/>
      <c r="F15" s="141"/>
      <c r="G15" s="141"/>
      <c r="H15" s="142"/>
      <c r="I15" s="49"/>
      <c r="J15" s="34"/>
      <c r="K15" s="48"/>
      <c r="L15" s="34"/>
    </row>
    <row r="16" spans="1:12" ht="19.05" x14ac:dyDescent="0.5">
      <c r="A16" s="140"/>
      <c r="B16" s="141"/>
      <c r="C16" s="141"/>
      <c r="D16" s="141"/>
      <c r="E16" s="141"/>
      <c r="F16" s="141"/>
      <c r="G16" s="141"/>
      <c r="H16" s="142"/>
      <c r="I16" s="49"/>
      <c r="J16" s="34"/>
      <c r="K16" s="48"/>
      <c r="L16" s="34"/>
    </row>
    <row r="17" spans="1:12" ht="19.5" thickBot="1" x14ac:dyDescent="0.55000000000000004">
      <c r="A17" s="137"/>
      <c r="B17" s="138"/>
      <c r="C17" s="138"/>
      <c r="D17" s="138"/>
      <c r="E17" s="138"/>
      <c r="F17" s="138"/>
      <c r="G17" s="138"/>
      <c r="H17" s="139"/>
      <c r="I17" s="49"/>
      <c r="J17" s="34"/>
      <c r="K17" s="48"/>
      <c r="L17" s="34"/>
    </row>
    <row r="18" spans="1:12" ht="19.5" thickBot="1" x14ac:dyDescent="0.55000000000000004">
      <c r="A18" s="50"/>
      <c r="B18" s="50"/>
      <c r="C18" s="35"/>
      <c r="D18" s="35"/>
      <c r="E18" s="35"/>
      <c r="F18" s="35"/>
      <c r="G18" s="35"/>
      <c r="H18" s="50"/>
      <c r="I18" s="50"/>
      <c r="J18" s="34"/>
      <c r="K18" s="48"/>
      <c r="L18" s="34"/>
    </row>
    <row r="19" spans="1:12" ht="19.5" thickBot="1" x14ac:dyDescent="0.55000000000000004">
      <c r="A19" s="51" t="s">
        <v>166</v>
      </c>
      <c r="B19" s="52" t="s">
        <v>20</v>
      </c>
      <c r="C19" s="52" t="s">
        <v>21</v>
      </c>
      <c r="D19" s="52" t="s">
        <v>25</v>
      </c>
      <c r="E19" s="53" t="s">
        <v>4</v>
      </c>
      <c r="F19" s="54" t="s">
        <v>3</v>
      </c>
      <c r="G19" s="52" t="s">
        <v>28</v>
      </c>
      <c r="H19" s="52" t="s">
        <v>29</v>
      </c>
      <c r="I19" s="50"/>
      <c r="J19" s="34"/>
      <c r="K19" s="48" t="s">
        <v>15</v>
      </c>
      <c r="L19" s="34" t="s">
        <v>26</v>
      </c>
    </row>
    <row r="20" spans="1:12" ht="55.05" customHeight="1" thickBot="1" x14ac:dyDescent="0.55000000000000004">
      <c r="A20" s="118" t="s">
        <v>178</v>
      </c>
      <c r="B20" s="55"/>
      <c r="C20" s="55"/>
      <c r="D20" s="55"/>
      <c r="E20" s="56">
        <f>IF(OR(AND(B20&lt;&gt;"",C20&lt;&gt;""),AND(B20&lt;&gt;"",D20&lt;&gt;""),AND(C20&lt;&gt;"",D20&lt;&gt;"")),0,IF(B20&lt;&gt;"",1,IF(D20&lt;&gt;"",0,-1)))</f>
        <v>-1</v>
      </c>
      <c r="F20" s="57">
        <f>E20*K20</f>
        <v>-1</v>
      </c>
      <c r="G20" s="55"/>
      <c r="H20" s="55"/>
      <c r="I20" s="50"/>
      <c r="J20" s="34"/>
      <c r="K20" s="58">
        <v>1</v>
      </c>
      <c r="L20" s="58">
        <f>ABS(F20)</f>
        <v>1</v>
      </c>
    </row>
    <row r="21" spans="1:12" ht="55.05" customHeight="1" thickBot="1" x14ac:dyDescent="0.45">
      <c r="A21" s="121" t="s">
        <v>49</v>
      </c>
      <c r="B21" s="59"/>
      <c r="C21" s="59"/>
      <c r="D21" s="59"/>
      <c r="E21" s="56">
        <f t="shared" ref="E21:E39" si="0">IF(OR(AND(B21&lt;&gt;"",C21&lt;&gt;""),AND(B21&lt;&gt;"",D21&lt;&gt;""),AND(C21&lt;&gt;"",D21&lt;&gt;"")),0,IF(B21&lt;&gt;"",1,IF(D21&lt;&gt;"",0,-1)))</f>
        <v>-1</v>
      </c>
      <c r="F21" s="60">
        <f>E21*K21</f>
        <v>-1</v>
      </c>
      <c r="G21" s="59"/>
      <c r="H21" s="59"/>
      <c r="I21" s="50"/>
      <c r="J21" s="34"/>
      <c r="K21" s="58">
        <v>1</v>
      </c>
      <c r="L21" s="58">
        <f t="shared" ref="L21:L39" si="1">ABS(F21)</f>
        <v>1</v>
      </c>
    </row>
    <row r="22" spans="1:12" ht="55.05" customHeight="1" thickBot="1" x14ac:dyDescent="0.55000000000000004">
      <c r="A22" s="118" t="s">
        <v>48</v>
      </c>
      <c r="B22" s="55"/>
      <c r="C22" s="55"/>
      <c r="D22" s="55"/>
      <c r="E22" s="56">
        <f t="shared" si="0"/>
        <v>-1</v>
      </c>
      <c r="F22" s="57">
        <f t="shared" ref="F22:F39" si="2">E22*K22</f>
        <v>-1</v>
      </c>
      <c r="G22" s="55"/>
      <c r="H22" s="55"/>
      <c r="I22" s="50"/>
      <c r="J22" s="34"/>
      <c r="K22" s="58">
        <v>1</v>
      </c>
      <c r="L22" s="58">
        <f t="shared" si="1"/>
        <v>1</v>
      </c>
    </row>
    <row r="23" spans="1:12" ht="55.05" customHeight="1" thickBot="1" x14ac:dyDescent="0.55000000000000004">
      <c r="A23" s="121" t="s">
        <v>47</v>
      </c>
      <c r="B23" s="59"/>
      <c r="C23" s="59"/>
      <c r="D23" s="59"/>
      <c r="E23" s="56">
        <f t="shared" si="0"/>
        <v>-1</v>
      </c>
      <c r="F23" s="60">
        <f t="shared" si="2"/>
        <v>-1</v>
      </c>
      <c r="G23" s="59"/>
      <c r="H23" s="59"/>
      <c r="I23" s="50"/>
      <c r="J23" s="34"/>
      <c r="K23" s="58">
        <v>1</v>
      </c>
      <c r="L23" s="58">
        <f t="shared" si="1"/>
        <v>1</v>
      </c>
    </row>
    <row r="24" spans="1:12" ht="55.05" customHeight="1" thickBot="1" x14ac:dyDescent="0.55000000000000004">
      <c r="A24" s="118" t="s">
        <v>46</v>
      </c>
      <c r="B24" s="55"/>
      <c r="C24" s="55"/>
      <c r="D24" s="55"/>
      <c r="E24" s="56">
        <f t="shared" si="0"/>
        <v>-1</v>
      </c>
      <c r="F24" s="57">
        <f t="shared" si="2"/>
        <v>-3</v>
      </c>
      <c r="G24" s="55"/>
      <c r="H24" s="55"/>
      <c r="I24" s="50"/>
      <c r="J24" s="34"/>
      <c r="K24" s="58">
        <v>3</v>
      </c>
      <c r="L24" s="58">
        <f t="shared" si="1"/>
        <v>3</v>
      </c>
    </row>
    <row r="25" spans="1:12" ht="55.05" customHeight="1" thickBot="1" x14ac:dyDescent="0.55000000000000004">
      <c r="A25" s="121" t="s">
        <v>45</v>
      </c>
      <c r="B25" s="59"/>
      <c r="C25" s="59"/>
      <c r="D25" s="59"/>
      <c r="E25" s="56">
        <f t="shared" ref="E25:E37" si="3">IF(OR(AND(B25&lt;&gt;"",C25&lt;&gt;""),AND(B25&lt;&gt;"",D25&lt;&gt;""),AND(C25&lt;&gt;"",D25&lt;&gt;"")),0,IF(B25&lt;&gt;"",1,IF(D25&lt;&gt;"",0,-1)))</f>
        <v>-1</v>
      </c>
      <c r="F25" s="60">
        <f t="shared" ref="F25:F37" si="4">E25*K25</f>
        <v>-3</v>
      </c>
      <c r="G25" s="59"/>
      <c r="H25" s="59"/>
      <c r="I25" s="50"/>
      <c r="J25" s="34"/>
      <c r="K25" s="58">
        <v>3</v>
      </c>
      <c r="L25" s="58">
        <f t="shared" si="1"/>
        <v>3</v>
      </c>
    </row>
    <row r="26" spans="1:12" ht="55.05" customHeight="1" thickBot="1" x14ac:dyDescent="0.55000000000000004">
      <c r="A26" s="118" t="s">
        <v>31</v>
      </c>
      <c r="B26" s="55"/>
      <c r="C26" s="55"/>
      <c r="D26" s="55"/>
      <c r="E26" s="56">
        <f t="shared" si="3"/>
        <v>-1</v>
      </c>
      <c r="F26" s="57">
        <f t="shared" si="4"/>
        <v>-2</v>
      </c>
      <c r="G26" s="55"/>
      <c r="H26" s="55"/>
      <c r="I26" s="50"/>
      <c r="J26" s="34"/>
      <c r="K26" s="58">
        <v>2</v>
      </c>
      <c r="L26" s="58">
        <f t="shared" si="1"/>
        <v>2</v>
      </c>
    </row>
    <row r="27" spans="1:12" ht="55.05" customHeight="1" thickBot="1" x14ac:dyDescent="0.55000000000000004">
      <c r="A27" s="121" t="s">
        <v>50</v>
      </c>
      <c r="B27" s="59"/>
      <c r="C27" s="59"/>
      <c r="D27" s="59"/>
      <c r="E27" s="56">
        <f t="shared" si="3"/>
        <v>-1</v>
      </c>
      <c r="F27" s="60">
        <f t="shared" si="4"/>
        <v>-1</v>
      </c>
      <c r="G27" s="59"/>
      <c r="H27" s="59"/>
      <c r="I27" s="50"/>
      <c r="J27" s="34"/>
      <c r="K27" s="58">
        <v>1</v>
      </c>
      <c r="L27" s="58">
        <f t="shared" si="1"/>
        <v>1</v>
      </c>
    </row>
    <row r="28" spans="1:12" ht="55.05" customHeight="1" thickBot="1" x14ac:dyDescent="0.55000000000000004">
      <c r="A28" s="118" t="s">
        <v>170</v>
      </c>
      <c r="B28" s="55"/>
      <c r="C28" s="55"/>
      <c r="D28" s="55"/>
      <c r="E28" s="56">
        <f t="shared" si="3"/>
        <v>-1</v>
      </c>
      <c r="F28" s="57">
        <f t="shared" si="4"/>
        <v>-2</v>
      </c>
      <c r="G28" s="55"/>
      <c r="H28" s="55"/>
      <c r="I28" s="50"/>
      <c r="J28" s="34"/>
      <c r="K28" s="58">
        <v>2</v>
      </c>
      <c r="L28" s="58">
        <f t="shared" si="1"/>
        <v>2</v>
      </c>
    </row>
    <row r="29" spans="1:12" ht="55.05" customHeight="1" thickBot="1" x14ac:dyDescent="0.55000000000000004">
      <c r="A29" s="121" t="s">
        <v>51</v>
      </c>
      <c r="B29" s="59"/>
      <c r="C29" s="59"/>
      <c r="D29" s="59"/>
      <c r="E29" s="56">
        <f t="shared" si="3"/>
        <v>-1</v>
      </c>
      <c r="F29" s="60">
        <f t="shared" si="4"/>
        <v>-1</v>
      </c>
      <c r="G29" s="59"/>
      <c r="H29" s="59"/>
      <c r="I29" s="50"/>
      <c r="J29" s="34"/>
      <c r="K29" s="58">
        <v>1</v>
      </c>
      <c r="L29" s="58">
        <f t="shared" si="1"/>
        <v>1</v>
      </c>
    </row>
    <row r="30" spans="1:12" ht="55.05" customHeight="1" thickBot="1" x14ac:dyDescent="0.55000000000000004">
      <c r="A30" s="118" t="s">
        <v>52</v>
      </c>
      <c r="B30" s="55"/>
      <c r="C30" s="55"/>
      <c r="D30" s="55"/>
      <c r="E30" s="56">
        <f t="shared" si="3"/>
        <v>-1</v>
      </c>
      <c r="F30" s="57">
        <f t="shared" si="4"/>
        <v>-3</v>
      </c>
      <c r="G30" s="55"/>
      <c r="H30" s="55"/>
      <c r="I30" s="50"/>
      <c r="J30" s="34"/>
      <c r="K30" s="58">
        <v>3</v>
      </c>
      <c r="L30" s="58">
        <f t="shared" si="1"/>
        <v>3</v>
      </c>
    </row>
    <row r="31" spans="1:12" ht="55.05" customHeight="1" thickBot="1" x14ac:dyDescent="0.45">
      <c r="A31" s="121" t="s">
        <v>53</v>
      </c>
      <c r="B31" s="59"/>
      <c r="C31" s="59"/>
      <c r="D31" s="59"/>
      <c r="E31" s="56">
        <f t="shared" si="3"/>
        <v>-1</v>
      </c>
      <c r="F31" s="60">
        <f t="shared" si="4"/>
        <v>-1</v>
      </c>
      <c r="G31" s="59"/>
      <c r="H31" s="59"/>
      <c r="I31" s="50"/>
      <c r="J31" s="34"/>
      <c r="K31" s="58">
        <v>1</v>
      </c>
      <c r="L31" s="58">
        <f t="shared" si="1"/>
        <v>1</v>
      </c>
    </row>
    <row r="32" spans="1:12" ht="55.05" customHeight="1" thickBot="1" x14ac:dyDescent="0.45">
      <c r="A32" s="118" t="s">
        <v>54</v>
      </c>
      <c r="B32" s="55"/>
      <c r="C32" s="55"/>
      <c r="D32" s="55"/>
      <c r="E32" s="56">
        <f t="shared" si="3"/>
        <v>-1</v>
      </c>
      <c r="F32" s="57">
        <f t="shared" si="4"/>
        <v>-1</v>
      </c>
      <c r="G32" s="55"/>
      <c r="H32" s="55"/>
      <c r="I32" s="50"/>
      <c r="J32" s="34"/>
      <c r="K32" s="58">
        <v>1</v>
      </c>
      <c r="L32" s="58">
        <f t="shared" si="1"/>
        <v>1</v>
      </c>
    </row>
    <row r="33" spans="1:12" ht="55.05" customHeight="1" thickBot="1" x14ac:dyDescent="0.45">
      <c r="A33" s="121" t="s">
        <v>55</v>
      </c>
      <c r="B33" s="59"/>
      <c r="C33" s="59"/>
      <c r="D33" s="59"/>
      <c r="E33" s="56">
        <f t="shared" si="3"/>
        <v>-1</v>
      </c>
      <c r="F33" s="60">
        <f t="shared" si="4"/>
        <v>-2</v>
      </c>
      <c r="G33" s="59"/>
      <c r="H33" s="59"/>
      <c r="I33" s="50"/>
      <c r="J33" s="34"/>
      <c r="K33" s="58">
        <v>2</v>
      </c>
      <c r="L33" s="58">
        <f t="shared" si="1"/>
        <v>2</v>
      </c>
    </row>
    <row r="34" spans="1:12" ht="55.05" customHeight="1" thickBot="1" x14ac:dyDescent="0.45">
      <c r="A34" s="118" t="s">
        <v>56</v>
      </c>
      <c r="B34" s="55"/>
      <c r="C34" s="55"/>
      <c r="D34" s="55"/>
      <c r="E34" s="56">
        <f t="shared" si="3"/>
        <v>-1</v>
      </c>
      <c r="F34" s="57">
        <f t="shared" si="4"/>
        <v>-3</v>
      </c>
      <c r="G34" s="55"/>
      <c r="H34" s="55"/>
      <c r="I34" s="50"/>
      <c r="J34" s="34"/>
      <c r="K34" s="58">
        <v>3</v>
      </c>
      <c r="L34" s="58">
        <f t="shared" si="1"/>
        <v>3</v>
      </c>
    </row>
    <row r="35" spans="1:12" ht="55.05" customHeight="1" thickBot="1" x14ac:dyDescent="0.45">
      <c r="A35" s="121" t="s">
        <v>57</v>
      </c>
      <c r="B35" s="59"/>
      <c r="C35" s="59"/>
      <c r="D35" s="59"/>
      <c r="E35" s="56">
        <f t="shared" si="3"/>
        <v>-1</v>
      </c>
      <c r="F35" s="60">
        <f t="shared" si="4"/>
        <v>-2</v>
      </c>
      <c r="G35" s="59"/>
      <c r="H35" s="59"/>
      <c r="I35" s="50"/>
      <c r="J35" s="34"/>
      <c r="K35" s="58">
        <v>2</v>
      </c>
      <c r="L35" s="58">
        <f t="shared" si="1"/>
        <v>2</v>
      </c>
    </row>
    <row r="36" spans="1:12" ht="55.05" customHeight="1" thickBot="1" x14ac:dyDescent="0.45">
      <c r="A36" s="118" t="s">
        <v>58</v>
      </c>
      <c r="B36" s="55"/>
      <c r="C36" s="55"/>
      <c r="D36" s="55"/>
      <c r="E36" s="56">
        <f t="shared" si="3"/>
        <v>-1</v>
      </c>
      <c r="F36" s="57">
        <f t="shared" si="4"/>
        <v>-3</v>
      </c>
      <c r="G36" s="55"/>
      <c r="H36" s="55"/>
      <c r="I36" s="50"/>
      <c r="J36" s="34"/>
      <c r="K36" s="58">
        <v>3</v>
      </c>
      <c r="L36" s="58">
        <f t="shared" si="1"/>
        <v>3</v>
      </c>
    </row>
    <row r="37" spans="1:12" ht="55.05" customHeight="1" thickBot="1" x14ac:dyDescent="0.45">
      <c r="A37" s="121" t="s">
        <v>59</v>
      </c>
      <c r="B37" s="59"/>
      <c r="C37" s="59"/>
      <c r="D37" s="59"/>
      <c r="E37" s="56">
        <f t="shared" si="3"/>
        <v>-1</v>
      </c>
      <c r="F37" s="60">
        <f t="shared" si="4"/>
        <v>-2</v>
      </c>
      <c r="G37" s="59"/>
      <c r="H37" s="59"/>
      <c r="I37" s="50"/>
      <c r="J37" s="34"/>
      <c r="K37" s="58">
        <v>2</v>
      </c>
      <c r="L37" s="58">
        <f t="shared" si="1"/>
        <v>2</v>
      </c>
    </row>
    <row r="38" spans="1:12" ht="55.05" customHeight="1" thickBot="1" x14ac:dyDescent="0.45">
      <c r="A38" s="118" t="s">
        <v>60</v>
      </c>
      <c r="B38" s="55"/>
      <c r="C38" s="55"/>
      <c r="D38" s="55"/>
      <c r="E38" s="56">
        <f t="shared" si="0"/>
        <v>-1</v>
      </c>
      <c r="F38" s="57">
        <f t="shared" si="2"/>
        <v>-3</v>
      </c>
      <c r="G38" s="55"/>
      <c r="H38" s="55"/>
      <c r="I38" s="50"/>
      <c r="J38" s="34"/>
      <c r="K38" s="58">
        <v>3</v>
      </c>
      <c r="L38" s="58">
        <f t="shared" si="1"/>
        <v>3</v>
      </c>
    </row>
    <row r="39" spans="1:12" ht="55.05" customHeight="1" thickBot="1" x14ac:dyDescent="0.45">
      <c r="A39" s="121" t="s">
        <v>61</v>
      </c>
      <c r="B39" s="59"/>
      <c r="C39" s="59"/>
      <c r="D39" s="59"/>
      <c r="E39" s="56">
        <f t="shared" si="0"/>
        <v>-1</v>
      </c>
      <c r="F39" s="60">
        <f t="shared" si="2"/>
        <v>-3</v>
      </c>
      <c r="G39" s="59"/>
      <c r="H39" s="59"/>
      <c r="I39" s="50"/>
      <c r="J39" s="34"/>
      <c r="K39" s="58">
        <v>3</v>
      </c>
      <c r="L39" s="58">
        <f t="shared" si="1"/>
        <v>3</v>
      </c>
    </row>
    <row r="40" spans="1:12" ht="7.5" customHeight="1" x14ac:dyDescent="0.4">
      <c r="A40" s="122"/>
      <c r="B40" s="61"/>
      <c r="C40" s="61"/>
      <c r="D40" s="61"/>
      <c r="E40" s="61"/>
      <c r="F40" s="61"/>
      <c r="G40" s="61"/>
      <c r="H40" s="61"/>
      <c r="I40" s="50"/>
      <c r="J40" s="34"/>
      <c r="K40" s="62"/>
      <c r="L40" s="34"/>
    </row>
    <row r="41" spans="1:12" s="19" customFormat="1" ht="16.5" customHeight="1" thickBot="1" x14ac:dyDescent="0.45">
      <c r="A41" s="122"/>
      <c r="B41" s="63"/>
      <c r="C41" s="64"/>
      <c r="D41" s="64"/>
      <c r="E41" s="116" t="s">
        <v>27</v>
      </c>
      <c r="F41" s="114">
        <f>SUM(F20:F39)</f>
        <v>-39</v>
      </c>
      <c r="G41" s="65"/>
      <c r="H41" s="65"/>
      <c r="I41" s="50"/>
      <c r="J41" s="66" t="s">
        <v>22</v>
      </c>
      <c r="K41" s="48">
        <f>SUM(K20:K39)</f>
        <v>39</v>
      </c>
      <c r="L41" s="48">
        <f>SUM(L20:L39)</f>
        <v>39</v>
      </c>
    </row>
    <row r="42" spans="1:12" s="19" customFormat="1" ht="19.2" thickBot="1" x14ac:dyDescent="0.45">
      <c r="A42" s="122"/>
      <c r="B42" s="67"/>
      <c r="C42" s="67"/>
      <c r="D42" s="67"/>
      <c r="E42" s="70" t="s">
        <v>24</v>
      </c>
      <c r="F42" s="115">
        <f>(F41+L41)/(2*L41)*100</f>
        <v>0</v>
      </c>
      <c r="G42" s="65"/>
      <c r="H42" s="65"/>
      <c r="I42" s="50"/>
      <c r="J42" s="34"/>
      <c r="K42" s="48"/>
      <c r="L42" s="63"/>
    </row>
    <row r="43" spans="1:12" s="19" customFormat="1" ht="19.2" thickBot="1" x14ac:dyDescent="0.45">
      <c r="A43" s="122"/>
      <c r="B43" s="67"/>
      <c r="C43" s="67"/>
      <c r="D43" s="67"/>
      <c r="E43" s="68"/>
      <c r="F43" s="67"/>
      <c r="G43" s="65"/>
      <c r="H43" s="65"/>
      <c r="I43" s="50"/>
      <c r="J43" s="63"/>
      <c r="K43" s="69"/>
      <c r="L43" s="63"/>
    </row>
    <row r="44" spans="1:12" ht="19.2" thickBot="1" x14ac:dyDescent="0.45">
      <c r="A44" s="123" t="s">
        <v>30</v>
      </c>
      <c r="B44" s="52" t="s">
        <v>20</v>
      </c>
      <c r="C44" s="52" t="s">
        <v>21</v>
      </c>
      <c r="D44" s="52" t="s">
        <v>25</v>
      </c>
      <c r="E44" s="53" t="s">
        <v>4</v>
      </c>
      <c r="F44" s="54" t="s">
        <v>3</v>
      </c>
      <c r="G44" s="52" t="s">
        <v>28</v>
      </c>
      <c r="H44" s="52" t="s">
        <v>29</v>
      </c>
      <c r="I44" s="50"/>
      <c r="J44" s="34"/>
      <c r="K44" s="48" t="s">
        <v>15</v>
      </c>
      <c r="L44" s="34" t="s">
        <v>26</v>
      </c>
    </row>
    <row r="45" spans="1:12" ht="55.05" customHeight="1" thickBot="1" x14ac:dyDescent="0.45">
      <c r="A45" s="118" t="s">
        <v>62</v>
      </c>
      <c r="B45" s="55"/>
      <c r="C45" s="55"/>
      <c r="D45" s="55"/>
      <c r="E45" s="56">
        <f t="shared" ref="E45:E48" si="5">IF(OR(AND(B45&lt;&gt;"",C45&lt;&gt;""),AND(B45&lt;&gt;"",D45&lt;&gt;""),AND(C45&lt;&gt;"",D45&lt;&gt;"")),0,IF(B45&lt;&gt;"",1,IF(D45&lt;&gt;"",0,-1)))</f>
        <v>-1</v>
      </c>
      <c r="F45" s="57">
        <f>E45*K45</f>
        <v>-1</v>
      </c>
      <c r="G45" s="55"/>
      <c r="H45" s="55"/>
      <c r="I45" s="50"/>
      <c r="J45" s="34"/>
      <c r="K45" s="58">
        <v>1</v>
      </c>
      <c r="L45" s="58">
        <f t="shared" ref="L45:L48" si="6">ABS(F45)</f>
        <v>1</v>
      </c>
    </row>
    <row r="46" spans="1:12" ht="55.05" customHeight="1" thickBot="1" x14ac:dyDescent="0.45">
      <c r="A46" s="121" t="s">
        <v>63</v>
      </c>
      <c r="B46" s="59"/>
      <c r="C46" s="59"/>
      <c r="D46" s="59"/>
      <c r="E46" s="56">
        <f t="shared" si="5"/>
        <v>-1</v>
      </c>
      <c r="F46" s="60">
        <f t="shared" ref="F46:F48" si="7">E46*K46</f>
        <v>-2</v>
      </c>
      <c r="G46" s="59"/>
      <c r="H46" s="59"/>
      <c r="I46" s="50"/>
      <c r="J46" s="34"/>
      <c r="K46" s="58">
        <v>2</v>
      </c>
      <c r="L46" s="58">
        <f t="shared" si="6"/>
        <v>2</v>
      </c>
    </row>
    <row r="47" spans="1:12" ht="55.05" customHeight="1" thickBot="1" x14ac:dyDescent="0.45">
      <c r="A47" s="118" t="s">
        <v>64</v>
      </c>
      <c r="B47" s="55"/>
      <c r="C47" s="55"/>
      <c r="D47" s="55"/>
      <c r="E47" s="56">
        <f t="shared" si="5"/>
        <v>-1</v>
      </c>
      <c r="F47" s="57">
        <f t="shared" si="7"/>
        <v>-1</v>
      </c>
      <c r="G47" s="55"/>
      <c r="H47" s="55"/>
      <c r="I47" s="50"/>
      <c r="J47" s="34"/>
      <c r="K47" s="58">
        <v>1</v>
      </c>
      <c r="L47" s="58">
        <f t="shared" si="6"/>
        <v>1</v>
      </c>
    </row>
    <row r="48" spans="1:12" ht="55.05" customHeight="1" thickBot="1" x14ac:dyDescent="0.45">
      <c r="A48" s="121" t="s">
        <v>65</v>
      </c>
      <c r="B48" s="59"/>
      <c r="C48" s="59"/>
      <c r="D48" s="59"/>
      <c r="E48" s="56">
        <f t="shared" si="5"/>
        <v>-1</v>
      </c>
      <c r="F48" s="60">
        <f t="shared" si="7"/>
        <v>-3</v>
      </c>
      <c r="G48" s="59"/>
      <c r="H48" s="59"/>
      <c r="I48" s="50"/>
      <c r="J48" s="34"/>
      <c r="K48" s="58">
        <v>3</v>
      </c>
      <c r="L48" s="58">
        <f t="shared" si="6"/>
        <v>3</v>
      </c>
    </row>
    <row r="49" spans="1:12" ht="3.75" customHeight="1" x14ac:dyDescent="0.4">
      <c r="A49" s="122"/>
      <c r="B49" s="61"/>
      <c r="C49" s="61"/>
      <c r="D49" s="61"/>
      <c r="E49" s="61"/>
      <c r="F49" s="61"/>
      <c r="G49" s="61"/>
      <c r="H49" s="61"/>
      <c r="I49" s="50"/>
      <c r="J49" s="34"/>
      <c r="K49" s="62"/>
      <c r="L49" s="34"/>
    </row>
    <row r="50" spans="1:12" ht="16.5" customHeight="1" thickBot="1" x14ac:dyDescent="0.45">
      <c r="A50" s="122"/>
      <c r="B50" s="34"/>
      <c r="C50" s="70"/>
      <c r="D50" s="70"/>
      <c r="E50" s="70" t="s">
        <v>27</v>
      </c>
      <c r="F50" s="114">
        <f>SUM(F45:F48)</f>
        <v>-7</v>
      </c>
      <c r="G50" s="65"/>
      <c r="H50" s="65"/>
      <c r="I50" s="50"/>
      <c r="J50" s="66" t="s">
        <v>22</v>
      </c>
      <c r="K50" s="48">
        <f>SUM(K45:K48)</f>
        <v>7</v>
      </c>
      <c r="L50" s="48">
        <f>SUM(L45:L48)</f>
        <v>7</v>
      </c>
    </row>
    <row r="51" spans="1:12" ht="19.2" thickBot="1" x14ac:dyDescent="0.45">
      <c r="A51" s="122"/>
      <c r="B51" s="67"/>
      <c r="C51" s="67"/>
      <c r="D51" s="67"/>
      <c r="E51" s="70" t="s">
        <v>24</v>
      </c>
      <c r="F51" s="115">
        <f>(F50+L50)/(2*L50)*100</f>
        <v>0</v>
      </c>
      <c r="G51" s="65"/>
      <c r="H51" s="65"/>
      <c r="I51" s="50"/>
      <c r="J51" s="34"/>
      <c r="K51" s="48"/>
      <c r="L51" s="34"/>
    </row>
    <row r="52" spans="1:12" ht="19.2" thickBot="1" x14ac:dyDescent="0.45">
      <c r="A52" s="122"/>
      <c r="B52" s="67"/>
      <c r="C52" s="67"/>
      <c r="D52" s="67"/>
      <c r="E52" s="68"/>
      <c r="F52" s="71"/>
      <c r="G52" s="65"/>
      <c r="H52" s="65"/>
      <c r="I52" s="50"/>
      <c r="J52" s="34"/>
      <c r="K52" s="48"/>
      <c r="L52" s="34"/>
    </row>
    <row r="53" spans="1:12" ht="19.2" thickBot="1" x14ac:dyDescent="0.45">
      <c r="A53" s="123" t="s">
        <v>66</v>
      </c>
      <c r="B53" s="52" t="s">
        <v>20</v>
      </c>
      <c r="C53" s="52" t="s">
        <v>21</v>
      </c>
      <c r="D53" s="52" t="s">
        <v>25</v>
      </c>
      <c r="E53" s="53" t="s">
        <v>4</v>
      </c>
      <c r="F53" s="54" t="s">
        <v>3</v>
      </c>
      <c r="G53" s="52" t="s">
        <v>28</v>
      </c>
      <c r="H53" s="52" t="s">
        <v>29</v>
      </c>
      <c r="I53" s="50"/>
      <c r="J53" s="34"/>
      <c r="K53" s="48" t="s">
        <v>15</v>
      </c>
      <c r="L53" s="34" t="s">
        <v>26</v>
      </c>
    </row>
    <row r="54" spans="1:12" ht="55.05" customHeight="1" thickBot="1" x14ac:dyDescent="0.45">
      <c r="A54" s="118" t="s">
        <v>67</v>
      </c>
      <c r="B54" s="55"/>
      <c r="C54" s="55"/>
      <c r="D54" s="55"/>
      <c r="E54" s="56">
        <f t="shared" ref="E54:E60" si="8">IF(OR(AND(B54&lt;&gt;"",C54&lt;&gt;""),AND(B54&lt;&gt;"",D54&lt;&gt;""),AND(C54&lt;&gt;"",D54&lt;&gt;"")),0,IF(B54&lt;&gt;"",1,IF(D54&lt;&gt;"",0,-1)))</f>
        <v>-1</v>
      </c>
      <c r="F54" s="57">
        <f>E54*K54</f>
        <v>-2</v>
      </c>
      <c r="G54" s="55"/>
      <c r="H54" s="55"/>
      <c r="I54" s="50"/>
      <c r="J54" s="34"/>
      <c r="K54" s="58">
        <v>2</v>
      </c>
      <c r="L54" s="58">
        <f t="shared" ref="L54:L60" si="9">ABS(F54)</f>
        <v>2</v>
      </c>
    </row>
    <row r="55" spans="1:12" ht="55.05" customHeight="1" thickBot="1" x14ac:dyDescent="0.45">
      <c r="A55" s="121" t="s">
        <v>68</v>
      </c>
      <c r="B55" s="59"/>
      <c r="C55" s="59"/>
      <c r="D55" s="59"/>
      <c r="E55" s="56">
        <f t="shared" si="8"/>
        <v>-1</v>
      </c>
      <c r="F55" s="60">
        <f t="shared" ref="F55:F60" si="10">E55*K55</f>
        <v>-2</v>
      </c>
      <c r="G55" s="59"/>
      <c r="H55" s="59"/>
      <c r="I55" s="50"/>
      <c r="J55" s="34"/>
      <c r="K55" s="58">
        <v>2</v>
      </c>
      <c r="L55" s="58">
        <f t="shared" si="9"/>
        <v>2</v>
      </c>
    </row>
    <row r="56" spans="1:12" ht="55.05" customHeight="1" thickBot="1" x14ac:dyDescent="0.45">
      <c r="A56" s="118" t="s">
        <v>69</v>
      </c>
      <c r="B56" s="55"/>
      <c r="C56" s="55"/>
      <c r="D56" s="55"/>
      <c r="E56" s="56">
        <f t="shared" si="8"/>
        <v>-1</v>
      </c>
      <c r="F56" s="57">
        <f t="shared" si="10"/>
        <v>-3</v>
      </c>
      <c r="G56" s="55"/>
      <c r="H56" s="55"/>
      <c r="I56" s="50"/>
      <c r="J56" s="34"/>
      <c r="K56" s="58">
        <v>3</v>
      </c>
      <c r="L56" s="58">
        <f t="shared" si="9"/>
        <v>3</v>
      </c>
    </row>
    <row r="57" spans="1:12" ht="55.05" customHeight="1" thickBot="1" x14ac:dyDescent="0.45">
      <c r="A57" s="121" t="s">
        <v>70</v>
      </c>
      <c r="B57" s="59"/>
      <c r="C57" s="59"/>
      <c r="D57" s="59"/>
      <c r="E57" s="56">
        <f t="shared" si="8"/>
        <v>-1</v>
      </c>
      <c r="F57" s="60">
        <f t="shared" si="10"/>
        <v>-1</v>
      </c>
      <c r="G57" s="59"/>
      <c r="H57" s="59"/>
      <c r="I57" s="50"/>
      <c r="J57" s="34"/>
      <c r="K57" s="58">
        <v>1</v>
      </c>
      <c r="L57" s="58">
        <f t="shared" si="9"/>
        <v>1</v>
      </c>
    </row>
    <row r="58" spans="1:12" ht="55.05" customHeight="1" thickBot="1" x14ac:dyDescent="0.45">
      <c r="A58" s="118" t="s">
        <v>71</v>
      </c>
      <c r="B58" s="55"/>
      <c r="C58" s="55"/>
      <c r="D58" s="55"/>
      <c r="E58" s="56">
        <f t="shared" si="8"/>
        <v>-1</v>
      </c>
      <c r="F58" s="57">
        <f t="shared" si="10"/>
        <v>-1</v>
      </c>
      <c r="G58" s="55"/>
      <c r="H58" s="55"/>
      <c r="I58" s="50"/>
      <c r="J58" s="34"/>
      <c r="K58" s="58">
        <v>1</v>
      </c>
      <c r="L58" s="58">
        <f t="shared" si="9"/>
        <v>1</v>
      </c>
    </row>
    <row r="59" spans="1:12" ht="55.05" customHeight="1" thickBot="1" x14ac:dyDescent="0.45">
      <c r="A59" s="121" t="s">
        <v>72</v>
      </c>
      <c r="B59" s="59"/>
      <c r="C59" s="59"/>
      <c r="D59" s="59"/>
      <c r="E59" s="56">
        <f t="shared" si="8"/>
        <v>-1</v>
      </c>
      <c r="F59" s="60">
        <f t="shared" si="10"/>
        <v>-1</v>
      </c>
      <c r="G59" s="59"/>
      <c r="H59" s="59"/>
      <c r="I59" s="50"/>
      <c r="J59" s="34"/>
      <c r="K59" s="58">
        <v>1</v>
      </c>
      <c r="L59" s="58">
        <f t="shared" si="9"/>
        <v>1</v>
      </c>
    </row>
    <row r="60" spans="1:12" ht="55.05" customHeight="1" thickBot="1" x14ac:dyDescent="0.45">
      <c r="A60" s="118" t="s">
        <v>73</v>
      </c>
      <c r="B60" s="55"/>
      <c r="C60" s="55"/>
      <c r="D60" s="55"/>
      <c r="E60" s="56">
        <f t="shared" si="8"/>
        <v>-1</v>
      </c>
      <c r="F60" s="57">
        <f t="shared" si="10"/>
        <v>-1</v>
      </c>
      <c r="G60" s="55"/>
      <c r="H60" s="55"/>
      <c r="I60" s="50"/>
      <c r="J60" s="34"/>
      <c r="K60" s="58">
        <v>1</v>
      </c>
      <c r="L60" s="58">
        <f t="shared" si="9"/>
        <v>1</v>
      </c>
    </row>
    <row r="61" spans="1:12" ht="3.75" customHeight="1" x14ac:dyDescent="0.4">
      <c r="A61" s="122"/>
      <c r="B61" s="61"/>
      <c r="C61" s="61"/>
      <c r="D61" s="61"/>
      <c r="E61" s="61"/>
      <c r="F61" s="61"/>
      <c r="G61" s="61"/>
      <c r="H61" s="61"/>
      <c r="I61" s="50"/>
      <c r="J61" s="34"/>
      <c r="K61" s="62"/>
      <c r="L61" s="34"/>
    </row>
    <row r="62" spans="1:12" ht="16.5" customHeight="1" thickBot="1" x14ac:dyDescent="0.45">
      <c r="A62" s="122"/>
      <c r="B62" s="34"/>
      <c r="C62" s="64"/>
      <c r="D62" s="64"/>
      <c r="E62" s="116" t="s">
        <v>27</v>
      </c>
      <c r="F62" s="114">
        <f>SUM(F54:F60)</f>
        <v>-11</v>
      </c>
      <c r="G62" s="65"/>
      <c r="H62" s="65"/>
      <c r="I62" s="50"/>
      <c r="J62" s="66" t="s">
        <v>22</v>
      </c>
      <c r="K62" s="48">
        <f>SUM(K54:K60)</f>
        <v>11</v>
      </c>
      <c r="L62" s="48">
        <f>SUM(L54:L60)</f>
        <v>11</v>
      </c>
    </row>
    <row r="63" spans="1:12" ht="19.2" thickBot="1" x14ac:dyDescent="0.45">
      <c r="A63" s="122"/>
      <c r="B63" s="67"/>
      <c r="C63" s="67"/>
      <c r="D63" s="67"/>
      <c r="E63" s="70" t="s">
        <v>24</v>
      </c>
      <c r="F63" s="115">
        <f>(F62+L62)/(2*L62)*100</f>
        <v>0</v>
      </c>
      <c r="G63" s="65"/>
      <c r="H63" s="65"/>
      <c r="I63" s="50"/>
      <c r="J63" s="34"/>
      <c r="K63" s="48"/>
      <c r="L63" s="34"/>
    </row>
    <row r="64" spans="1:12" ht="19.2" thickBot="1" x14ac:dyDescent="0.45">
      <c r="A64" s="122"/>
      <c r="B64" s="67"/>
      <c r="C64" s="67"/>
      <c r="D64" s="67"/>
      <c r="E64" s="68"/>
      <c r="F64" s="71"/>
      <c r="G64" s="65"/>
      <c r="H64" s="65"/>
      <c r="I64" s="50"/>
      <c r="J64" s="34"/>
      <c r="K64" s="48"/>
      <c r="L64" s="34"/>
    </row>
    <row r="65" spans="1:12" ht="19.2" thickBot="1" x14ac:dyDescent="0.45">
      <c r="A65" s="123" t="s">
        <v>74</v>
      </c>
      <c r="B65" s="52" t="s">
        <v>20</v>
      </c>
      <c r="C65" s="52" t="s">
        <v>21</v>
      </c>
      <c r="D65" s="52" t="s">
        <v>25</v>
      </c>
      <c r="E65" s="53" t="s">
        <v>4</v>
      </c>
      <c r="F65" s="54" t="s">
        <v>3</v>
      </c>
      <c r="G65" s="52" t="s">
        <v>28</v>
      </c>
      <c r="H65" s="52" t="s">
        <v>29</v>
      </c>
      <c r="I65" s="50"/>
      <c r="J65" s="34"/>
      <c r="K65" s="48" t="s">
        <v>15</v>
      </c>
      <c r="L65" s="34" t="s">
        <v>26</v>
      </c>
    </row>
    <row r="66" spans="1:12" ht="55.05" customHeight="1" thickBot="1" x14ac:dyDescent="0.45">
      <c r="A66" s="118" t="s">
        <v>75</v>
      </c>
      <c r="B66" s="55"/>
      <c r="C66" s="55"/>
      <c r="D66" s="55"/>
      <c r="E66" s="56">
        <f t="shared" ref="E66" si="11">IF(OR(AND(B66&lt;&gt;"",C66&lt;&gt;""),AND(B66&lt;&gt;"",D66&lt;&gt;""),AND(C66&lt;&gt;"",D66&lt;&gt;"")),0,IF(B66&lt;&gt;"",1,IF(D66&lt;&gt;"",0,-1)))</f>
        <v>-1</v>
      </c>
      <c r="F66" s="57">
        <f t="shared" ref="F66" si="12">E66*K66</f>
        <v>-1</v>
      </c>
      <c r="G66" s="55"/>
      <c r="H66" s="55"/>
      <c r="I66" s="50"/>
      <c r="J66" s="34"/>
      <c r="K66" s="58">
        <v>1</v>
      </c>
      <c r="L66" s="58">
        <f t="shared" ref="L66" si="13">ABS(F66)</f>
        <v>1</v>
      </c>
    </row>
    <row r="67" spans="1:12" ht="55.05" customHeight="1" thickBot="1" x14ac:dyDescent="0.45">
      <c r="A67" s="121" t="s">
        <v>76</v>
      </c>
      <c r="B67" s="59"/>
      <c r="C67" s="59"/>
      <c r="D67" s="59"/>
      <c r="E67" s="56">
        <f t="shared" ref="E67:E87" si="14">IF(OR(AND(B67&lt;&gt;"",C67&lt;&gt;""),AND(B67&lt;&gt;"",D67&lt;&gt;""),AND(C67&lt;&gt;"",D67&lt;&gt;"")),0,IF(B67&lt;&gt;"",1,IF(D67&lt;&gt;"",0,-1)))</f>
        <v>-1</v>
      </c>
      <c r="F67" s="60">
        <f t="shared" ref="F67:F87" si="15">E67*K67</f>
        <v>-1</v>
      </c>
      <c r="G67" s="59"/>
      <c r="H67" s="59"/>
      <c r="I67" s="50"/>
      <c r="J67" s="34"/>
      <c r="K67" s="58">
        <v>1</v>
      </c>
      <c r="L67" s="58">
        <f t="shared" ref="L67:L87" si="16">ABS(F67)</f>
        <v>1</v>
      </c>
    </row>
    <row r="68" spans="1:12" ht="55.05" customHeight="1" thickBot="1" x14ac:dyDescent="0.45">
      <c r="A68" s="118" t="s">
        <v>77</v>
      </c>
      <c r="B68" s="55"/>
      <c r="C68" s="55"/>
      <c r="D68" s="55"/>
      <c r="E68" s="56">
        <f t="shared" si="14"/>
        <v>-1</v>
      </c>
      <c r="F68" s="57">
        <f t="shared" si="15"/>
        <v>-1</v>
      </c>
      <c r="G68" s="55"/>
      <c r="H68" s="55"/>
      <c r="I68" s="50"/>
      <c r="J68" s="34"/>
      <c r="K68" s="58">
        <v>1</v>
      </c>
      <c r="L68" s="58">
        <f t="shared" si="16"/>
        <v>1</v>
      </c>
    </row>
    <row r="69" spans="1:12" ht="55.05" customHeight="1" thickBot="1" x14ac:dyDescent="0.45">
      <c r="A69" s="121" t="s">
        <v>78</v>
      </c>
      <c r="B69" s="59"/>
      <c r="C69" s="59"/>
      <c r="D69" s="59"/>
      <c r="E69" s="56">
        <f t="shared" si="14"/>
        <v>-1</v>
      </c>
      <c r="F69" s="60">
        <f t="shared" si="15"/>
        <v>-2</v>
      </c>
      <c r="G69" s="59"/>
      <c r="H69" s="59"/>
      <c r="I69" s="50"/>
      <c r="J69" s="34"/>
      <c r="K69" s="58">
        <v>2</v>
      </c>
      <c r="L69" s="58">
        <f t="shared" si="16"/>
        <v>2</v>
      </c>
    </row>
    <row r="70" spans="1:12" ht="55.05" customHeight="1" thickBot="1" x14ac:dyDescent="0.45">
      <c r="A70" s="118" t="s">
        <v>79</v>
      </c>
      <c r="B70" s="55"/>
      <c r="C70" s="55"/>
      <c r="D70" s="55"/>
      <c r="E70" s="56">
        <f t="shared" si="14"/>
        <v>-1</v>
      </c>
      <c r="F70" s="57">
        <f t="shared" si="15"/>
        <v>-3</v>
      </c>
      <c r="G70" s="55"/>
      <c r="H70" s="55"/>
      <c r="I70" s="50"/>
      <c r="J70" s="34"/>
      <c r="K70" s="58">
        <v>3</v>
      </c>
      <c r="L70" s="58">
        <f t="shared" si="16"/>
        <v>3</v>
      </c>
    </row>
    <row r="71" spans="1:12" ht="55.05" customHeight="1" thickBot="1" x14ac:dyDescent="0.45">
      <c r="A71" s="121" t="s">
        <v>80</v>
      </c>
      <c r="B71" s="59"/>
      <c r="C71" s="59"/>
      <c r="D71" s="59"/>
      <c r="E71" s="56">
        <f t="shared" si="14"/>
        <v>-1</v>
      </c>
      <c r="F71" s="60">
        <f t="shared" si="15"/>
        <v>-1</v>
      </c>
      <c r="G71" s="59"/>
      <c r="H71" s="59"/>
      <c r="I71" s="50"/>
      <c r="J71" s="34"/>
      <c r="K71" s="58">
        <v>1</v>
      </c>
      <c r="L71" s="58">
        <f t="shared" si="16"/>
        <v>1</v>
      </c>
    </row>
    <row r="72" spans="1:12" ht="55.05" customHeight="1" thickBot="1" x14ac:dyDescent="0.45">
      <c r="A72" s="118" t="s">
        <v>81</v>
      </c>
      <c r="B72" s="55"/>
      <c r="C72" s="55"/>
      <c r="D72" s="55"/>
      <c r="E72" s="56">
        <f t="shared" si="14"/>
        <v>-1</v>
      </c>
      <c r="F72" s="57">
        <f t="shared" si="15"/>
        <v>-3</v>
      </c>
      <c r="G72" s="55"/>
      <c r="H72" s="55"/>
      <c r="I72" s="50"/>
      <c r="J72" s="34"/>
      <c r="K72" s="58">
        <v>3</v>
      </c>
      <c r="L72" s="58">
        <f t="shared" si="16"/>
        <v>3</v>
      </c>
    </row>
    <row r="73" spans="1:12" ht="55.05" customHeight="1" thickBot="1" x14ac:dyDescent="0.45">
      <c r="A73" s="121" t="s">
        <v>82</v>
      </c>
      <c r="B73" s="59"/>
      <c r="C73" s="59"/>
      <c r="D73" s="59"/>
      <c r="E73" s="56">
        <f t="shared" si="14"/>
        <v>-1</v>
      </c>
      <c r="F73" s="60">
        <f t="shared" si="15"/>
        <v>-2</v>
      </c>
      <c r="G73" s="59"/>
      <c r="H73" s="59"/>
      <c r="I73" s="50"/>
      <c r="J73" s="34"/>
      <c r="K73" s="58">
        <v>2</v>
      </c>
      <c r="L73" s="58">
        <f t="shared" si="16"/>
        <v>2</v>
      </c>
    </row>
    <row r="74" spans="1:12" ht="55.05" customHeight="1" thickBot="1" x14ac:dyDescent="0.45">
      <c r="A74" s="118" t="s">
        <v>83</v>
      </c>
      <c r="B74" s="55"/>
      <c r="C74" s="55"/>
      <c r="D74" s="55"/>
      <c r="E74" s="56">
        <f t="shared" si="14"/>
        <v>-1</v>
      </c>
      <c r="F74" s="57">
        <f t="shared" si="15"/>
        <v>-2</v>
      </c>
      <c r="G74" s="55"/>
      <c r="H74" s="55"/>
      <c r="I74" s="50"/>
      <c r="J74" s="34"/>
      <c r="K74" s="58">
        <v>2</v>
      </c>
      <c r="L74" s="58">
        <f t="shared" si="16"/>
        <v>2</v>
      </c>
    </row>
    <row r="75" spans="1:12" ht="55.05" customHeight="1" thickBot="1" x14ac:dyDescent="0.45">
      <c r="A75" s="121" t="s">
        <v>84</v>
      </c>
      <c r="B75" s="59"/>
      <c r="C75" s="59"/>
      <c r="D75" s="59"/>
      <c r="E75" s="56">
        <f t="shared" si="14"/>
        <v>-1</v>
      </c>
      <c r="F75" s="60">
        <f t="shared" si="15"/>
        <v>-2</v>
      </c>
      <c r="G75" s="59"/>
      <c r="H75" s="59"/>
      <c r="I75" s="50"/>
      <c r="J75" s="34"/>
      <c r="K75" s="58">
        <v>2</v>
      </c>
      <c r="L75" s="58">
        <f t="shared" si="16"/>
        <v>2</v>
      </c>
    </row>
    <row r="76" spans="1:12" ht="55.05" customHeight="1" thickBot="1" x14ac:dyDescent="0.45">
      <c r="A76" s="118" t="s">
        <v>85</v>
      </c>
      <c r="B76" s="55"/>
      <c r="C76" s="55"/>
      <c r="D76" s="55"/>
      <c r="E76" s="56">
        <f t="shared" si="14"/>
        <v>-1</v>
      </c>
      <c r="F76" s="57">
        <f t="shared" si="15"/>
        <v>-3</v>
      </c>
      <c r="G76" s="55"/>
      <c r="H76" s="55"/>
      <c r="I76" s="50"/>
      <c r="J76" s="34"/>
      <c r="K76" s="58">
        <v>3</v>
      </c>
      <c r="L76" s="58">
        <f t="shared" si="16"/>
        <v>3</v>
      </c>
    </row>
    <row r="77" spans="1:12" ht="55.05" customHeight="1" thickBot="1" x14ac:dyDescent="0.45">
      <c r="A77" s="121" t="s">
        <v>86</v>
      </c>
      <c r="B77" s="59"/>
      <c r="C77" s="59"/>
      <c r="D77" s="59"/>
      <c r="E77" s="56">
        <f t="shared" si="14"/>
        <v>-1</v>
      </c>
      <c r="F77" s="60">
        <f t="shared" si="15"/>
        <v>-3</v>
      </c>
      <c r="G77" s="59"/>
      <c r="H77" s="59"/>
      <c r="I77" s="50"/>
      <c r="J77" s="34"/>
      <c r="K77" s="58">
        <v>3</v>
      </c>
      <c r="L77" s="58">
        <f t="shared" si="16"/>
        <v>3</v>
      </c>
    </row>
    <row r="78" spans="1:12" ht="55.05" customHeight="1" thickBot="1" x14ac:dyDescent="0.45">
      <c r="A78" s="118" t="s">
        <v>87</v>
      </c>
      <c r="B78" s="55"/>
      <c r="C78" s="55"/>
      <c r="D78" s="55"/>
      <c r="E78" s="56">
        <f t="shared" si="14"/>
        <v>-1</v>
      </c>
      <c r="F78" s="57">
        <f t="shared" si="15"/>
        <v>-1</v>
      </c>
      <c r="G78" s="55"/>
      <c r="H78" s="55"/>
      <c r="I78" s="50"/>
      <c r="J78" s="34"/>
      <c r="K78" s="58">
        <v>1</v>
      </c>
      <c r="L78" s="58">
        <f t="shared" si="16"/>
        <v>1</v>
      </c>
    </row>
    <row r="79" spans="1:12" ht="55.05" customHeight="1" thickBot="1" x14ac:dyDescent="0.45">
      <c r="A79" s="121" t="s">
        <v>88</v>
      </c>
      <c r="B79" s="59"/>
      <c r="C79" s="59"/>
      <c r="D79" s="59"/>
      <c r="E79" s="56">
        <f t="shared" si="14"/>
        <v>-1</v>
      </c>
      <c r="F79" s="60">
        <f t="shared" si="15"/>
        <v>-3</v>
      </c>
      <c r="G79" s="59"/>
      <c r="H79" s="59"/>
      <c r="I79" s="50"/>
      <c r="J79" s="34"/>
      <c r="K79" s="58">
        <v>3</v>
      </c>
      <c r="L79" s="58">
        <f t="shared" si="16"/>
        <v>3</v>
      </c>
    </row>
    <row r="80" spans="1:12" ht="55.05" customHeight="1" thickBot="1" x14ac:dyDescent="0.45">
      <c r="A80" s="118" t="s">
        <v>89</v>
      </c>
      <c r="B80" s="55"/>
      <c r="C80" s="55"/>
      <c r="D80" s="55"/>
      <c r="E80" s="56">
        <f t="shared" si="14"/>
        <v>-1</v>
      </c>
      <c r="F80" s="57">
        <f t="shared" si="15"/>
        <v>-3</v>
      </c>
      <c r="G80" s="55"/>
      <c r="H80" s="55"/>
      <c r="I80" s="50"/>
      <c r="J80" s="34"/>
      <c r="K80" s="58">
        <v>3</v>
      </c>
      <c r="L80" s="58">
        <f t="shared" si="16"/>
        <v>3</v>
      </c>
    </row>
    <row r="81" spans="1:13" ht="55.05" customHeight="1" thickBot="1" x14ac:dyDescent="0.45">
      <c r="A81" s="121" t="s">
        <v>90</v>
      </c>
      <c r="B81" s="59"/>
      <c r="C81" s="59"/>
      <c r="D81" s="59"/>
      <c r="E81" s="56">
        <f t="shared" si="14"/>
        <v>-1</v>
      </c>
      <c r="F81" s="60">
        <f t="shared" si="15"/>
        <v>-3</v>
      </c>
      <c r="G81" s="59"/>
      <c r="H81" s="59"/>
      <c r="I81" s="50"/>
      <c r="J81" s="34"/>
      <c r="K81" s="58">
        <v>3</v>
      </c>
      <c r="L81" s="58">
        <f t="shared" si="16"/>
        <v>3</v>
      </c>
    </row>
    <row r="82" spans="1:13" ht="55.05" customHeight="1" thickBot="1" x14ac:dyDescent="0.45">
      <c r="A82" s="118" t="s">
        <v>91</v>
      </c>
      <c r="B82" s="55"/>
      <c r="C82" s="55"/>
      <c r="D82" s="55"/>
      <c r="E82" s="56">
        <f t="shared" si="14"/>
        <v>-1</v>
      </c>
      <c r="F82" s="57">
        <f t="shared" si="15"/>
        <v>-1</v>
      </c>
      <c r="G82" s="55"/>
      <c r="H82" s="55"/>
      <c r="I82" s="50"/>
      <c r="J82" s="34"/>
      <c r="K82" s="58">
        <v>1</v>
      </c>
      <c r="L82" s="58">
        <f t="shared" si="16"/>
        <v>1</v>
      </c>
    </row>
    <row r="83" spans="1:13" ht="55.05" customHeight="1" thickBot="1" x14ac:dyDescent="0.45">
      <c r="A83" s="121" t="s">
        <v>92</v>
      </c>
      <c r="B83" s="59"/>
      <c r="C83" s="59"/>
      <c r="D83" s="59"/>
      <c r="E83" s="56">
        <f t="shared" si="14"/>
        <v>-1</v>
      </c>
      <c r="F83" s="60">
        <f t="shared" si="15"/>
        <v>-2</v>
      </c>
      <c r="G83" s="59"/>
      <c r="H83" s="59"/>
      <c r="I83" s="50"/>
      <c r="J83" s="34"/>
      <c r="K83" s="58">
        <v>2</v>
      </c>
      <c r="L83" s="58">
        <f t="shared" si="16"/>
        <v>2</v>
      </c>
    </row>
    <row r="84" spans="1:13" ht="55.05" customHeight="1" thickBot="1" x14ac:dyDescent="0.45">
      <c r="A84" s="118" t="s">
        <v>93</v>
      </c>
      <c r="B84" s="55"/>
      <c r="C84" s="55"/>
      <c r="D84" s="55"/>
      <c r="E84" s="56">
        <f t="shared" si="14"/>
        <v>-1</v>
      </c>
      <c r="F84" s="57">
        <f t="shared" si="15"/>
        <v>-1</v>
      </c>
      <c r="G84" s="55"/>
      <c r="H84" s="55"/>
      <c r="I84" s="50"/>
      <c r="J84" s="34"/>
      <c r="K84" s="58">
        <v>1</v>
      </c>
      <c r="L84" s="58">
        <f t="shared" si="16"/>
        <v>1</v>
      </c>
    </row>
    <row r="85" spans="1:13" ht="55.05" customHeight="1" thickBot="1" x14ac:dyDescent="0.45">
      <c r="A85" s="121" t="s">
        <v>94</v>
      </c>
      <c r="B85" s="59"/>
      <c r="C85" s="59"/>
      <c r="D85" s="59"/>
      <c r="E85" s="56">
        <f t="shared" si="14"/>
        <v>-1</v>
      </c>
      <c r="F85" s="60">
        <f t="shared" si="15"/>
        <v>-2</v>
      </c>
      <c r="G85" s="59"/>
      <c r="H85" s="59"/>
      <c r="I85" s="50"/>
      <c r="J85" s="34"/>
      <c r="K85" s="58">
        <v>2</v>
      </c>
      <c r="L85" s="58">
        <f t="shared" si="16"/>
        <v>2</v>
      </c>
    </row>
    <row r="86" spans="1:13" ht="55.05" customHeight="1" thickBot="1" x14ac:dyDescent="0.45">
      <c r="A86" s="118" t="s">
        <v>95</v>
      </c>
      <c r="B86" s="55"/>
      <c r="C86" s="55"/>
      <c r="D86" s="55"/>
      <c r="E86" s="56">
        <f t="shared" si="14"/>
        <v>-1</v>
      </c>
      <c r="F86" s="57">
        <f t="shared" si="15"/>
        <v>-2</v>
      </c>
      <c r="G86" s="55"/>
      <c r="H86" s="55"/>
      <c r="I86" s="50"/>
      <c r="J86" s="34"/>
      <c r="K86" s="58">
        <v>2</v>
      </c>
      <c r="L86" s="58">
        <f t="shared" si="16"/>
        <v>2</v>
      </c>
    </row>
    <row r="87" spans="1:13" ht="55.05" customHeight="1" thickBot="1" x14ac:dyDescent="0.45">
      <c r="A87" s="121" t="s">
        <v>96</v>
      </c>
      <c r="B87" s="59"/>
      <c r="C87" s="59"/>
      <c r="D87" s="59"/>
      <c r="E87" s="56">
        <f t="shared" si="14"/>
        <v>-1</v>
      </c>
      <c r="F87" s="60">
        <f t="shared" si="15"/>
        <v>-2</v>
      </c>
      <c r="G87" s="59"/>
      <c r="H87" s="59"/>
      <c r="I87" s="50"/>
      <c r="J87" s="34"/>
      <c r="K87" s="58">
        <v>2</v>
      </c>
      <c r="L87" s="58">
        <f t="shared" si="16"/>
        <v>2</v>
      </c>
    </row>
    <row r="88" spans="1:13" ht="3.75" customHeight="1" x14ac:dyDescent="0.4">
      <c r="A88" s="122"/>
      <c r="B88" s="61"/>
      <c r="C88" s="61"/>
      <c r="D88" s="61"/>
      <c r="E88" s="61"/>
      <c r="F88" s="61"/>
      <c r="G88" s="61"/>
      <c r="H88" s="61"/>
      <c r="I88" s="50"/>
      <c r="J88" s="34"/>
      <c r="K88" s="62"/>
      <c r="L88" s="34"/>
    </row>
    <row r="89" spans="1:13" ht="19.2" thickBot="1" x14ac:dyDescent="0.45">
      <c r="A89" s="122"/>
      <c r="B89" s="34"/>
      <c r="C89" s="64"/>
      <c r="D89" s="64"/>
      <c r="E89" s="116" t="s">
        <v>27</v>
      </c>
      <c r="F89" s="114">
        <f>SUM(F66:F87)</f>
        <v>-44</v>
      </c>
      <c r="G89" s="65"/>
      <c r="H89" s="65"/>
      <c r="I89" s="50"/>
      <c r="J89" s="66" t="s">
        <v>22</v>
      </c>
      <c r="K89" s="48">
        <f>SUM(K66:K87)</f>
        <v>44</v>
      </c>
      <c r="L89" s="48">
        <f>SUM(L66:L87)</f>
        <v>44</v>
      </c>
      <c r="M89" s="23"/>
    </row>
    <row r="90" spans="1:13" ht="19.2" thickBot="1" x14ac:dyDescent="0.45">
      <c r="A90" s="122"/>
      <c r="B90" s="67"/>
      <c r="C90" s="67"/>
      <c r="D90" s="67"/>
      <c r="E90" s="70" t="s">
        <v>24</v>
      </c>
      <c r="F90" s="115">
        <f>(F89+L89)/(2*L89)*100</f>
        <v>0</v>
      </c>
      <c r="G90" s="65"/>
      <c r="H90" s="65"/>
      <c r="I90" s="50"/>
      <c r="J90" s="34"/>
      <c r="K90" s="48"/>
      <c r="L90" s="34"/>
    </row>
    <row r="91" spans="1:13" ht="19.2" thickBot="1" x14ac:dyDescent="0.45">
      <c r="A91" s="122"/>
      <c r="B91" s="67"/>
      <c r="C91" s="67"/>
      <c r="D91" s="67"/>
      <c r="E91" s="68"/>
      <c r="F91" s="71"/>
      <c r="G91" s="65"/>
      <c r="H91" s="65"/>
      <c r="I91" s="50"/>
      <c r="J91" s="34"/>
      <c r="K91" s="48"/>
      <c r="L91" s="34"/>
    </row>
    <row r="92" spans="1:13" ht="19.2" thickBot="1" x14ac:dyDescent="0.45">
      <c r="A92" s="123" t="s">
        <v>167</v>
      </c>
      <c r="B92" s="52" t="s">
        <v>20</v>
      </c>
      <c r="C92" s="52" t="s">
        <v>21</v>
      </c>
      <c r="D92" s="52" t="s">
        <v>25</v>
      </c>
      <c r="E92" s="53" t="s">
        <v>4</v>
      </c>
      <c r="F92" s="54" t="s">
        <v>3</v>
      </c>
      <c r="G92" s="52" t="s">
        <v>28</v>
      </c>
      <c r="H92" s="52" t="s">
        <v>29</v>
      </c>
      <c r="I92" s="50"/>
      <c r="J92" s="34"/>
      <c r="K92" s="48" t="s">
        <v>15</v>
      </c>
      <c r="L92" s="34" t="s">
        <v>26</v>
      </c>
    </row>
    <row r="93" spans="1:13" ht="55.05" customHeight="1" thickBot="1" x14ac:dyDescent="0.45">
      <c r="A93" s="118" t="s">
        <v>97</v>
      </c>
      <c r="B93" s="55"/>
      <c r="C93" s="55"/>
      <c r="D93" s="55"/>
      <c r="E93" s="56">
        <f t="shared" ref="E93" si="17">IF(OR(AND(B93&lt;&gt;"",C93&lt;&gt;""),AND(B93&lt;&gt;"",D93&lt;&gt;""),AND(C93&lt;&gt;"",D93&lt;&gt;"")),0,IF(B93&lt;&gt;"",1,IF(D93&lt;&gt;"",0,-1)))</f>
        <v>-1</v>
      </c>
      <c r="F93" s="57">
        <f t="shared" ref="F93" si="18">E93*K93</f>
        <v>-1</v>
      </c>
      <c r="G93" s="55"/>
      <c r="H93" s="55"/>
      <c r="I93" s="50"/>
      <c r="J93" s="34"/>
      <c r="K93" s="58">
        <v>1</v>
      </c>
      <c r="L93" s="58">
        <f t="shared" ref="L93" si="19">ABS(F93)</f>
        <v>1</v>
      </c>
    </row>
    <row r="94" spans="1:13" ht="3.75" customHeight="1" x14ac:dyDescent="0.4">
      <c r="A94" s="122"/>
      <c r="B94" s="61"/>
      <c r="C94" s="61"/>
      <c r="D94" s="61"/>
      <c r="E94" s="61"/>
      <c r="F94" s="61"/>
      <c r="G94" s="61"/>
      <c r="H94" s="61"/>
      <c r="I94" s="50"/>
      <c r="J94" s="34"/>
      <c r="K94" s="62"/>
      <c r="L94" s="34"/>
    </row>
    <row r="95" spans="1:13" ht="19.2" thickBot="1" x14ac:dyDescent="0.45">
      <c r="A95" s="122"/>
      <c r="B95" s="34"/>
      <c r="C95" s="64"/>
      <c r="D95" s="64"/>
      <c r="E95" s="116" t="s">
        <v>27</v>
      </c>
      <c r="F95" s="114">
        <f>SUM(F93:F93)</f>
        <v>-1</v>
      </c>
      <c r="G95" s="65"/>
      <c r="H95" s="65"/>
      <c r="I95" s="50"/>
      <c r="J95" s="66" t="s">
        <v>22</v>
      </c>
      <c r="K95" s="48">
        <f>SUM(K93:K93)</f>
        <v>1</v>
      </c>
      <c r="L95" s="48">
        <f>SUM(L93:L93)</f>
        <v>1</v>
      </c>
    </row>
    <row r="96" spans="1:13" ht="19.2" thickBot="1" x14ac:dyDescent="0.45">
      <c r="A96" s="122"/>
      <c r="B96" s="67"/>
      <c r="C96" s="67"/>
      <c r="D96" s="67"/>
      <c r="E96" s="70" t="s">
        <v>24</v>
      </c>
      <c r="F96" s="115">
        <f>(F95+L95)/(2*L95)*100</f>
        <v>0</v>
      </c>
      <c r="G96" s="65"/>
      <c r="H96" s="65"/>
      <c r="I96" s="50"/>
      <c r="J96" s="34"/>
      <c r="K96" s="48"/>
      <c r="L96" s="34"/>
    </row>
    <row r="97" spans="1:12" ht="19.2" thickBot="1" x14ac:dyDescent="0.45">
      <c r="A97" s="122"/>
      <c r="B97" s="67"/>
      <c r="C97" s="67"/>
      <c r="D97" s="67"/>
      <c r="E97" s="68"/>
      <c r="F97" s="71"/>
      <c r="G97" s="65"/>
      <c r="H97" s="65"/>
      <c r="I97" s="50"/>
      <c r="J97" s="34"/>
      <c r="K97" s="48"/>
      <c r="L97" s="34"/>
    </row>
    <row r="98" spans="1:12" ht="19.2" thickBot="1" x14ac:dyDescent="0.45">
      <c r="A98" s="123" t="s">
        <v>168</v>
      </c>
      <c r="B98" s="52" t="s">
        <v>20</v>
      </c>
      <c r="C98" s="52" t="s">
        <v>21</v>
      </c>
      <c r="D98" s="52" t="s">
        <v>25</v>
      </c>
      <c r="E98" s="53" t="s">
        <v>4</v>
      </c>
      <c r="F98" s="54" t="s">
        <v>3</v>
      </c>
      <c r="G98" s="52" t="s">
        <v>28</v>
      </c>
      <c r="H98" s="52" t="s">
        <v>29</v>
      </c>
      <c r="I98" s="50"/>
      <c r="J98" s="34"/>
      <c r="K98" s="48" t="s">
        <v>15</v>
      </c>
      <c r="L98" s="34" t="s">
        <v>26</v>
      </c>
    </row>
    <row r="99" spans="1:12" ht="55.05" customHeight="1" thickBot="1" x14ac:dyDescent="0.45">
      <c r="A99" s="118" t="s">
        <v>98</v>
      </c>
      <c r="B99" s="55"/>
      <c r="C99" s="55"/>
      <c r="D99" s="55"/>
      <c r="E99" s="56">
        <f t="shared" ref="E99" si="20">IF(OR(AND(B99&lt;&gt;"",C99&lt;&gt;""),AND(B99&lt;&gt;"",D99&lt;&gt;""),AND(C99&lt;&gt;"",D99&lt;&gt;"")),0,IF(B99&lt;&gt;"",1,IF(D99&lt;&gt;"",0,-1)))</f>
        <v>-1</v>
      </c>
      <c r="F99" s="57">
        <f t="shared" ref="F99" si="21">E99*K99</f>
        <v>-3</v>
      </c>
      <c r="G99" s="55"/>
      <c r="H99" s="55"/>
      <c r="I99" s="50"/>
      <c r="J99" s="34"/>
      <c r="K99" s="58">
        <v>3</v>
      </c>
      <c r="L99" s="58">
        <f t="shared" ref="L99:L117" si="22">ABS(F99)</f>
        <v>3</v>
      </c>
    </row>
    <row r="100" spans="1:12" ht="55.05" customHeight="1" thickBot="1" x14ac:dyDescent="0.45">
      <c r="A100" s="121" t="s">
        <v>90</v>
      </c>
      <c r="B100" s="59"/>
      <c r="C100" s="59"/>
      <c r="D100" s="59"/>
      <c r="E100" s="56">
        <f t="shared" ref="E100:E117" si="23">IF(OR(AND(B100&lt;&gt;"",C100&lt;&gt;""),AND(B100&lt;&gt;"",D100&lt;&gt;""),AND(C100&lt;&gt;"",D100&lt;&gt;"")),0,IF(B100&lt;&gt;"",1,IF(D100&lt;&gt;"",0,-1)))</f>
        <v>-1</v>
      </c>
      <c r="F100" s="60">
        <f t="shared" ref="F100:F117" si="24">E100*K100</f>
        <v>-3</v>
      </c>
      <c r="G100" s="59"/>
      <c r="H100" s="59"/>
      <c r="I100" s="50"/>
      <c r="J100" s="34"/>
      <c r="K100" s="58">
        <v>3</v>
      </c>
      <c r="L100" s="58">
        <f t="shared" si="22"/>
        <v>3</v>
      </c>
    </row>
    <row r="101" spans="1:12" ht="55.05" customHeight="1" thickBot="1" x14ac:dyDescent="0.45">
      <c r="A101" s="118" t="s">
        <v>99</v>
      </c>
      <c r="B101" s="55"/>
      <c r="C101" s="55"/>
      <c r="D101" s="55"/>
      <c r="E101" s="56">
        <f t="shared" si="23"/>
        <v>-1</v>
      </c>
      <c r="F101" s="57">
        <f t="shared" si="24"/>
        <v>-3</v>
      </c>
      <c r="G101" s="55"/>
      <c r="H101" s="55"/>
      <c r="I101" s="50"/>
      <c r="J101" s="34"/>
      <c r="K101" s="58">
        <v>3</v>
      </c>
      <c r="L101" s="58">
        <f t="shared" si="22"/>
        <v>3</v>
      </c>
    </row>
    <row r="102" spans="1:12" ht="55.05" customHeight="1" thickBot="1" x14ac:dyDescent="0.45">
      <c r="A102" s="121" t="s">
        <v>100</v>
      </c>
      <c r="B102" s="59"/>
      <c r="C102" s="59"/>
      <c r="D102" s="59"/>
      <c r="E102" s="56">
        <f t="shared" si="23"/>
        <v>-1</v>
      </c>
      <c r="F102" s="60">
        <f t="shared" si="24"/>
        <v>-2</v>
      </c>
      <c r="G102" s="59"/>
      <c r="H102" s="59"/>
      <c r="I102" s="50"/>
      <c r="J102" s="34"/>
      <c r="K102" s="58">
        <v>2</v>
      </c>
      <c r="L102" s="58">
        <f t="shared" si="22"/>
        <v>2</v>
      </c>
    </row>
    <row r="103" spans="1:12" ht="55.05" customHeight="1" thickBot="1" x14ac:dyDescent="0.45">
      <c r="A103" s="118" t="s">
        <v>101</v>
      </c>
      <c r="B103" s="55"/>
      <c r="C103" s="55"/>
      <c r="D103" s="55"/>
      <c r="E103" s="56">
        <f t="shared" si="23"/>
        <v>-1</v>
      </c>
      <c r="F103" s="57">
        <f t="shared" si="24"/>
        <v>-1</v>
      </c>
      <c r="G103" s="55"/>
      <c r="H103" s="55"/>
      <c r="I103" s="50"/>
      <c r="J103" s="34"/>
      <c r="K103" s="58">
        <v>1</v>
      </c>
      <c r="L103" s="58">
        <f t="shared" si="22"/>
        <v>1</v>
      </c>
    </row>
    <row r="104" spans="1:12" ht="55.05" customHeight="1" thickBot="1" x14ac:dyDescent="0.45">
      <c r="A104" s="121" t="s">
        <v>102</v>
      </c>
      <c r="B104" s="59"/>
      <c r="C104" s="59"/>
      <c r="D104" s="59"/>
      <c r="E104" s="56">
        <f t="shared" si="23"/>
        <v>-1</v>
      </c>
      <c r="F104" s="60">
        <f t="shared" si="24"/>
        <v>-3</v>
      </c>
      <c r="G104" s="59"/>
      <c r="H104" s="59"/>
      <c r="I104" s="50"/>
      <c r="J104" s="34"/>
      <c r="K104" s="58">
        <v>3</v>
      </c>
      <c r="L104" s="58">
        <f t="shared" si="22"/>
        <v>3</v>
      </c>
    </row>
    <row r="105" spans="1:12" ht="55.05" customHeight="1" thickBot="1" x14ac:dyDescent="0.45">
      <c r="A105" s="118" t="s">
        <v>103</v>
      </c>
      <c r="B105" s="55"/>
      <c r="C105" s="55"/>
      <c r="D105" s="55"/>
      <c r="E105" s="56">
        <f t="shared" si="23"/>
        <v>-1</v>
      </c>
      <c r="F105" s="57">
        <f t="shared" si="24"/>
        <v>-1</v>
      </c>
      <c r="G105" s="55"/>
      <c r="H105" s="55"/>
      <c r="I105" s="50"/>
      <c r="J105" s="34"/>
      <c r="K105" s="58">
        <v>1</v>
      </c>
      <c r="L105" s="58">
        <f t="shared" si="22"/>
        <v>1</v>
      </c>
    </row>
    <row r="106" spans="1:12" ht="55.05" customHeight="1" thickBot="1" x14ac:dyDescent="0.45">
      <c r="A106" s="121" t="s">
        <v>104</v>
      </c>
      <c r="B106" s="59"/>
      <c r="C106" s="59"/>
      <c r="D106" s="59"/>
      <c r="E106" s="56">
        <f t="shared" si="23"/>
        <v>-1</v>
      </c>
      <c r="F106" s="60">
        <f t="shared" si="24"/>
        <v>-2</v>
      </c>
      <c r="G106" s="59"/>
      <c r="H106" s="59"/>
      <c r="I106" s="50"/>
      <c r="J106" s="34"/>
      <c r="K106" s="58">
        <v>2</v>
      </c>
      <c r="L106" s="58">
        <f t="shared" si="22"/>
        <v>2</v>
      </c>
    </row>
    <row r="107" spans="1:12" ht="55.05" customHeight="1" thickBot="1" x14ac:dyDescent="0.45">
      <c r="A107" s="118" t="s">
        <v>105</v>
      </c>
      <c r="B107" s="55"/>
      <c r="C107" s="55"/>
      <c r="D107" s="55"/>
      <c r="E107" s="56">
        <f t="shared" si="23"/>
        <v>-1</v>
      </c>
      <c r="F107" s="57">
        <f t="shared" si="24"/>
        <v>-2</v>
      </c>
      <c r="G107" s="55"/>
      <c r="H107" s="55"/>
      <c r="I107" s="50"/>
      <c r="J107" s="34"/>
      <c r="K107" s="58">
        <v>2</v>
      </c>
      <c r="L107" s="58">
        <f t="shared" si="22"/>
        <v>2</v>
      </c>
    </row>
    <row r="108" spans="1:12" ht="55.05" customHeight="1" thickBot="1" x14ac:dyDescent="0.45">
      <c r="A108" s="121" t="s">
        <v>106</v>
      </c>
      <c r="B108" s="59"/>
      <c r="C108" s="59"/>
      <c r="D108" s="59"/>
      <c r="E108" s="56">
        <f t="shared" si="23"/>
        <v>-1</v>
      </c>
      <c r="F108" s="60">
        <f t="shared" si="24"/>
        <v>-2</v>
      </c>
      <c r="G108" s="59"/>
      <c r="H108" s="59"/>
      <c r="I108" s="50"/>
      <c r="J108" s="34"/>
      <c r="K108" s="58">
        <v>2</v>
      </c>
      <c r="L108" s="58">
        <f t="shared" si="22"/>
        <v>2</v>
      </c>
    </row>
    <row r="109" spans="1:12" ht="55.05" customHeight="1" thickBot="1" x14ac:dyDescent="0.45">
      <c r="A109" s="118" t="s">
        <v>107</v>
      </c>
      <c r="B109" s="55"/>
      <c r="C109" s="55"/>
      <c r="D109" s="55"/>
      <c r="E109" s="56">
        <f t="shared" si="23"/>
        <v>-1</v>
      </c>
      <c r="F109" s="57">
        <f t="shared" si="24"/>
        <v>-3</v>
      </c>
      <c r="G109" s="55"/>
      <c r="H109" s="55"/>
      <c r="I109" s="50"/>
      <c r="J109" s="34"/>
      <c r="K109" s="58">
        <v>3</v>
      </c>
      <c r="L109" s="58">
        <f t="shared" si="22"/>
        <v>3</v>
      </c>
    </row>
    <row r="110" spans="1:12" ht="55.05" customHeight="1" thickBot="1" x14ac:dyDescent="0.45">
      <c r="A110" s="121" t="s">
        <v>108</v>
      </c>
      <c r="B110" s="59"/>
      <c r="C110" s="59"/>
      <c r="D110" s="59"/>
      <c r="E110" s="56">
        <f t="shared" si="23"/>
        <v>-1</v>
      </c>
      <c r="F110" s="60">
        <f t="shared" si="24"/>
        <v>-2</v>
      </c>
      <c r="G110" s="59"/>
      <c r="H110" s="59"/>
      <c r="I110" s="50"/>
      <c r="J110" s="34"/>
      <c r="K110" s="58">
        <v>2</v>
      </c>
      <c r="L110" s="58">
        <f t="shared" si="22"/>
        <v>2</v>
      </c>
    </row>
    <row r="111" spans="1:12" ht="55.05" customHeight="1" thickBot="1" x14ac:dyDescent="0.45">
      <c r="A111" s="118" t="s">
        <v>109</v>
      </c>
      <c r="B111" s="55"/>
      <c r="C111" s="55"/>
      <c r="D111" s="55"/>
      <c r="E111" s="56">
        <f t="shared" si="23"/>
        <v>-1</v>
      </c>
      <c r="F111" s="57">
        <f t="shared" si="24"/>
        <v>-1</v>
      </c>
      <c r="G111" s="55"/>
      <c r="H111" s="55"/>
      <c r="I111" s="50"/>
      <c r="J111" s="34"/>
      <c r="K111" s="58">
        <v>1</v>
      </c>
      <c r="L111" s="58">
        <f t="shared" si="22"/>
        <v>1</v>
      </c>
    </row>
    <row r="112" spans="1:12" ht="55.05" customHeight="1" thickBot="1" x14ac:dyDescent="0.45">
      <c r="A112" s="121" t="s">
        <v>110</v>
      </c>
      <c r="B112" s="59"/>
      <c r="C112" s="59"/>
      <c r="D112" s="59"/>
      <c r="E112" s="56">
        <f t="shared" si="23"/>
        <v>-1</v>
      </c>
      <c r="F112" s="60">
        <f t="shared" si="24"/>
        <v>-2</v>
      </c>
      <c r="G112" s="59"/>
      <c r="H112" s="59"/>
      <c r="I112" s="50"/>
      <c r="J112" s="34"/>
      <c r="K112" s="58">
        <v>2</v>
      </c>
      <c r="L112" s="58">
        <f t="shared" si="22"/>
        <v>2</v>
      </c>
    </row>
    <row r="113" spans="1:12" ht="55.05" customHeight="1" thickBot="1" x14ac:dyDescent="0.45">
      <c r="A113" s="118" t="s">
        <v>111</v>
      </c>
      <c r="B113" s="55"/>
      <c r="C113" s="55"/>
      <c r="D113" s="55"/>
      <c r="E113" s="56">
        <f t="shared" si="23"/>
        <v>-1</v>
      </c>
      <c r="F113" s="57">
        <f t="shared" si="24"/>
        <v>-1</v>
      </c>
      <c r="G113" s="55"/>
      <c r="H113" s="55"/>
      <c r="I113" s="50"/>
      <c r="J113" s="34"/>
      <c r="K113" s="58">
        <v>1</v>
      </c>
      <c r="L113" s="58">
        <f t="shared" si="22"/>
        <v>1</v>
      </c>
    </row>
    <row r="114" spans="1:12" ht="55.05" customHeight="1" thickBot="1" x14ac:dyDescent="0.45">
      <c r="A114" s="121" t="s">
        <v>112</v>
      </c>
      <c r="B114" s="59"/>
      <c r="C114" s="59"/>
      <c r="D114" s="59"/>
      <c r="E114" s="56">
        <f t="shared" si="23"/>
        <v>-1</v>
      </c>
      <c r="F114" s="60">
        <f t="shared" si="24"/>
        <v>-1</v>
      </c>
      <c r="G114" s="59"/>
      <c r="H114" s="59"/>
      <c r="I114" s="50"/>
      <c r="J114" s="34"/>
      <c r="K114" s="58">
        <v>1</v>
      </c>
      <c r="L114" s="58">
        <f t="shared" si="22"/>
        <v>1</v>
      </c>
    </row>
    <row r="115" spans="1:12" ht="55.05" customHeight="1" thickBot="1" x14ac:dyDescent="0.45">
      <c r="A115" s="118" t="s">
        <v>113</v>
      </c>
      <c r="B115" s="55"/>
      <c r="C115" s="55"/>
      <c r="D115" s="55"/>
      <c r="E115" s="56">
        <f t="shared" si="23"/>
        <v>-1</v>
      </c>
      <c r="F115" s="57">
        <f t="shared" si="24"/>
        <v>-3</v>
      </c>
      <c r="G115" s="55"/>
      <c r="H115" s="55"/>
      <c r="I115" s="50"/>
      <c r="J115" s="34"/>
      <c r="K115" s="58">
        <v>3</v>
      </c>
      <c r="L115" s="58">
        <f t="shared" si="22"/>
        <v>3</v>
      </c>
    </row>
    <row r="116" spans="1:12" ht="55.05" customHeight="1" thickBot="1" x14ac:dyDescent="0.45">
      <c r="A116" s="121" t="s">
        <v>114</v>
      </c>
      <c r="B116" s="59"/>
      <c r="C116" s="59"/>
      <c r="D116" s="59"/>
      <c r="E116" s="56">
        <f t="shared" si="23"/>
        <v>-1</v>
      </c>
      <c r="F116" s="60">
        <f t="shared" si="24"/>
        <v>-3</v>
      </c>
      <c r="G116" s="59"/>
      <c r="H116" s="59"/>
      <c r="I116" s="50"/>
      <c r="J116" s="34"/>
      <c r="K116" s="58">
        <v>3</v>
      </c>
      <c r="L116" s="58">
        <f t="shared" si="22"/>
        <v>3</v>
      </c>
    </row>
    <row r="117" spans="1:12" ht="55.05" customHeight="1" thickBot="1" x14ac:dyDescent="0.45">
      <c r="A117" s="118" t="s">
        <v>115</v>
      </c>
      <c r="B117" s="55"/>
      <c r="C117" s="55"/>
      <c r="D117" s="55"/>
      <c r="E117" s="56">
        <f t="shared" si="23"/>
        <v>-1</v>
      </c>
      <c r="F117" s="57">
        <f t="shared" si="24"/>
        <v>-1</v>
      </c>
      <c r="G117" s="55"/>
      <c r="H117" s="55"/>
      <c r="I117" s="50"/>
      <c r="J117" s="34"/>
      <c r="K117" s="58">
        <v>1</v>
      </c>
      <c r="L117" s="58">
        <f t="shared" si="22"/>
        <v>1</v>
      </c>
    </row>
    <row r="118" spans="1:12" ht="55.05" customHeight="1" thickBot="1" x14ac:dyDescent="0.45">
      <c r="A118" s="121" t="s">
        <v>116</v>
      </c>
      <c r="B118" s="59"/>
      <c r="C118" s="59"/>
      <c r="D118" s="59"/>
      <c r="E118" s="56">
        <f t="shared" ref="E118:E124" si="25">IF(OR(AND(B118&lt;&gt;"",C118&lt;&gt;""),AND(B118&lt;&gt;"",D118&lt;&gt;""),AND(C118&lt;&gt;"",D118&lt;&gt;"")),0,IF(B118&lt;&gt;"",1,IF(D118&lt;&gt;"",0,-1)))</f>
        <v>-1</v>
      </c>
      <c r="F118" s="60">
        <f t="shared" ref="F118:F124" si="26">E118*K118</f>
        <v>-2</v>
      </c>
      <c r="G118" s="59"/>
      <c r="H118" s="59"/>
      <c r="I118" s="50"/>
      <c r="J118" s="34"/>
      <c r="K118" s="58">
        <v>2</v>
      </c>
      <c r="L118" s="58">
        <f t="shared" ref="L118:L124" si="27">ABS(F118)</f>
        <v>2</v>
      </c>
    </row>
    <row r="119" spans="1:12" ht="55.05" customHeight="1" thickBot="1" x14ac:dyDescent="0.45">
      <c r="A119" s="118" t="s">
        <v>117</v>
      </c>
      <c r="B119" s="55"/>
      <c r="C119" s="55"/>
      <c r="D119" s="55"/>
      <c r="E119" s="56">
        <f t="shared" si="25"/>
        <v>-1</v>
      </c>
      <c r="F119" s="57">
        <f t="shared" si="26"/>
        <v>-2</v>
      </c>
      <c r="G119" s="55"/>
      <c r="H119" s="55"/>
      <c r="I119" s="50"/>
      <c r="J119" s="34"/>
      <c r="K119" s="58">
        <v>2</v>
      </c>
      <c r="L119" s="58">
        <f t="shared" si="27"/>
        <v>2</v>
      </c>
    </row>
    <row r="120" spans="1:12" ht="55.05" customHeight="1" thickBot="1" x14ac:dyDescent="0.45">
      <c r="A120" s="121" t="s">
        <v>118</v>
      </c>
      <c r="B120" s="59"/>
      <c r="C120" s="59"/>
      <c r="D120" s="59"/>
      <c r="E120" s="56">
        <f t="shared" si="25"/>
        <v>-1</v>
      </c>
      <c r="F120" s="60">
        <f t="shared" si="26"/>
        <v>-1</v>
      </c>
      <c r="G120" s="59"/>
      <c r="H120" s="59"/>
      <c r="I120" s="50"/>
      <c r="J120" s="34"/>
      <c r="K120" s="58">
        <v>1</v>
      </c>
      <c r="L120" s="58">
        <f t="shared" si="27"/>
        <v>1</v>
      </c>
    </row>
    <row r="121" spans="1:12" ht="55.05" customHeight="1" thickBot="1" x14ac:dyDescent="0.45">
      <c r="A121" s="118" t="s">
        <v>119</v>
      </c>
      <c r="B121" s="55"/>
      <c r="C121" s="55"/>
      <c r="D121" s="55"/>
      <c r="E121" s="56">
        <f t="shared" si="25"/>
        <v>-1</v>
      </c>
      <c r="F121" s="57">
        <f t="shared" si="26"/>
        <v>-2</v>
      </c>
      <c r="G121" s="55"/>
      <c r="H121" s="55"/>
      <c r="I121" s="50"/>
      <c r="J121" s="34"/>
      <c r="K121" s="58">
        <v>2</v>
      </c>
      <c r="L121" s="58">
        <f t="shared" si="27"/>
        <v>2</v>
      </c>
    </row>
    <row r="122" spans="1:12" ht="55.05" customHeight="1" thickBot="1" x14ac:dyDescent="0.45">
      <c r="A122" s="121" t="s">
        <v>120</v>
      </c>
      <c r="B122" s="59"/>
      <c r="C122" s="59"/>
      <c r="D122" s="59"/>
      <c r="E122" s="56">
        <f t="shared" si="25"/>
        <v>-1</v>
      </c>
      <c r="F122" s="60">
        <f t="shared" si="26"/>
        <v>-1</v>
      </c>
      <c r="G122" s="59"/>
      <c r="H122" s="59"/>
      <c r="I122" s="50"/>
      <c r="J122" s="34"/>
      <c r="K122" s="58">
        <v>1</v>
      </c>
      <c r="L122" s="58">
        <f t="shared" si="27"/>
        <v>1</v>
      </c>
    </row>
    <row r="123" spans="1:12" ht="55.05" customHeight="1" thickBot="1" x14ac:dyDescent="0.45">
      <c r="A123" s="118" t="s">
        <v>121</v>
      </c>
      <c r="B123" s="55"/>
      <c r="C123" s="55"/>
      <c r="D123" s="55"/>
      <c r="E123" s="56">
        <f t="shared" si="25"/>
        <v>-1</v>
      </c>
      <c r="F123" s="57">
        <f t="shared" si="26"/>
        <v>-1</v>
      </c>
      <c r="G123" s="55"/>
      <c r="H123" s="55"/>
      <c r="I123" s="50"/>
      <c r="J123" s="34"/>
      <c r="K123" s="58">
        <v>1</v>
      </c>
      <c r="L123" s="58">
        <f t="shared" si="27"/>
        <v>1</v>
      </c>
    </row>
    <row r="124" spans="1:12" ht="55.05" customHeight="1" thickBot="1" x14ac:dyDescent="0.45">
      <c r="A124" s="121" t="s">
        <v>171</v>
      </c>
      <c r="B124" s="59"/>
      <c r="C124" s="59"/>
      <c r="D124" s="59"/>
      <c r="E124" s="56">
        <f t="shared" si="25"/>
        <v>-1</v>
      </c>
      <c r="F124" s="60">
        <f t="shared" si="26"/>
        <v>-1</v>
      </c>
      <c r="G124" s="59"/>
      <c r="H124" s="59"/>
      <c r="I124" s="50"/>
      <c r="J124" s="34"/>
      <c r="K124" s="58">
        <v>1</v>
      </c>
      <c r="L124" s="58">
        <f t="shared" si="27"/>
        <v>1</v>
      </c>
    </row>
    <row r="125" spans="1:12" ht="3.75" customHeight="1" x14ac:dyDescent="0.4">
      <c r="A125" s="122"/>
      <c r="B125" s="61"/>
      <c r="C125" s="61"/>
      <c r="D125" s="61"/>
      <c r="E125" s="61"/>
      <c r="F125" s="61"/>
      <c r="G125" s="61"/>
      <c r="H125" s="61"/>
      <c r="I125" s="50"/>
      <c r="J125" s="34"/>
      <c r="K125" s="62"/>
      <c r="L125" s="34"/>
    </row>
    <row r="126" spans="1:12" ht="19.2" thickBot="1" x14ac:dyDescent="0.45">
      <c r="A126" s="122"/>
      <c r="B126" s="34"/>
      <c r="C126" s="64"/>
      <c r="D126" s="64"/>
      <c r="E126" s="116" t="s">
        <v>27</v>
      </c>
      <c r="F126" s="114">
        <f>SUM(F99:F124)</f>
        <v>-49</v>
      </c>
      <c r="G126" s="65"/>
      <c r="H126" s="65"/>
      <c r="I126" s="50"/>
      <c r="J126" s="66" t="s">
        <v>22</v>
      </c>
      <c r="K126" s="48">
        <f>SUM(K99:K124)</f>
        <v>49</v>
      </c>
      <c r="L126" s="48">
        <f>SUM(L99:L124)</f>
        <v>49</v>
      </c>
    </row>
    <row r="127" spans="1:12" ht="19.2" thickBot="1" x14ac:dyDescent="0.45">
      <c r="A127" s="122"/>
      <c r="B127" s="67"/>
      <c r="C127" s="67"/>
      <c r="D127" s="67"/>
      <c r="E127" s="70" t="s">
        <v>24</v>
      </c>
      <c r="F127" s="115">
        <f>(F126+L126)/(2*L126)*100</f>
        <v>0</v>
      </c>
      <c r="G127" s="65"/>
      <c r="H127" s="65"/>
      <c r="I127" s="50"/>
      <c r="J127" s="34"/>
      <c r="K127" s="48"/>
      <c r="L127" s="34"/>
    </row>
    <row r="128" spans="1:12" ht="19.2" thickBot="1" x14ac:dyDescent="0.45">
      <c r="A128" s="122"/>
      <c r="B128" s="67"/>
      <c r="C128" s="67"/>
      <c r="D128" s="67"/>
      <c r="E128" s="68"/>
      <c r="F128" s="71"/>
      <c r="G128" s="65"/>
      <c r="H128" s="65"/>
      <c r="I128" s="50"/>
      <c r="J128" s="34"/>
      <c r="K128" s="48"/>
      <c r="L128" s="34"/>
    </row>
    <row r="129" spans="1:12" ht="19.2" thickBot="1" x14ac:dyDescent="0.45">
      <c r="A129" s="123" t="s">
        <v>122</v>
      </c>
      <c r="B129" s="52" t="s">
        <v>20</v>
      </c>
      <c r="C129" s="52" t="s">
        <v>21</v>
      </c>
      <c r="D129" s="52" t="s">
        <v>25</v>
      </c>
      <c r="E129" s="53" t="s">
        <v>4</v>
      </c>
      <c r="F129" s="54" t="s">
        <v>3</v>
      </c>
      <c r="G129" s="52" t="s">
        <v>28</v>
      </c>
      <c r="H129" s="52" t="s">
        <v>29</v>
      </c>
      <c r="I129" s="50"/>
      <c r="J129" s="34"/>
      <c r="K129" s="48" t="s">
        <v>15</v>
      </c>
      <c r="L129" s="34" t="s">
        <v>26</v>
      </c>
    </row>
    <row r="130" spans="1:12" ht="55.05" customHeight="1" thickBot="1" x14ac:dyDescent="0.45">
      <c r="A130" s="118" t="s">
        <v>129</v>
      </c>
      <c r="B130" s="55"/>
      <c r="C130" s="55"/>
      <c r="D130" s="55"/>
      <c r="E130" s="56">
        <f t="shared" ref="E130:E137" si="28">IF(OR(AND(B130&lt;&gt;"",C130&lt;&gt;""),AND(B130&lt;&gt;"",D130&lt;&gt;""),AND(C130&lt;&gt;"",D130&lt;&gt;"")),0,IF(B130&lt;&gt;"",1,IF(D130&lt;&gt;"",0,-1)))</f>
        <v>-1</v>
      </c>
      <c r="F130" s="57">
        <f t="shared" ref="F130:F137" si="29">E130*K130</f>
        <v>-2</v>
      </c>
      <c r="G130" s="55"/>
      <c r="H130" s="55"/>
      <c r="I130" s="50"/>
      <c r="J130" s="34"/>
      <c r="K130" s="58">
        <v>2</v>
      </c>
      <c r="L130" s="58">
        <f t="shared" ref="L130:L137" si="30">ABS(F130)</f>
        <v>2</v>
      </c>
    </row>
    <row r="131" spans="1:12" ht="55.05" customHeight="1" thickBot="1" x14ac:dyDescent="0.45">
      <c r="A131" s="121" t="s">
        <v>123</v>
      </c>
      <c r="B131" s="59"/>
      <c r="C131" s="59"/>
      <c r="D131" s="59"/>
      <c r="E131" s="56">
        <f t="shared" ref="E131" si="31">IF(OR(AND(B131&lt;&gt;"",C131&lt;&gt;""),AND(B131&lt;&gt;"",D131&lt;&gt;""),AND(C131&lt;&gt;"",D131&lt;&gt;"")),0,IF(B131&lt;&gt;"",1,IF(D131&lt;&gt;"",0,-1)))</f>
        <v>-1</v>
      </c>
      <c r="F131" s="60">
        <f t="shared" ref="F131" si="32">E131*K131</f>
        <v>-2</v>
      </c>
      <c r="G131" s="59"/>
      <c r="H131" s="59"/>
      <c r="I131" s="50"/>
      <c r="J131" s="34"/>
      <c r="K131" s="58">
        <v>2</v>
      </c>
      <c r="L131" s="58">
        <f t="shared" ref="L131" si="33">ABS(F131)</f>
        <v>2</v>
      </c>
    </row>
    <row r="132" spans="1:12" ht="55.05" customHeight="1" thickBot="1" x14ac:dyDescent="0.45">
      <c r="A132" s="118" t="s">
        <v>124</v>
      </c>
      <c r="B132" s="55"/>
      <c r="C132" s="55"/>
      <c r="D132" s="55"/>
      <c r="E132" s="56">
        <f t="shared" ref="E132:E136" si="34">IF(OR(AND(B132&lt;&gt;"",C132&lt;&gt;""),AND(B132&lt;&gt;"",D132&lt;&gt;""),AND(C132&lt;&gt;"",D132&lt;&gt;"")),0,IF(B132&lt;&gt;"",1,IF(D132&lt;&gt;"",0,-1)))</f>
        <v>-1</v>
      </c>
      <c r="F132" s="57">
        <f t="shared" ref="F132:F136" si="35">E132*K132</f>
        <v>-1</v>
      </c>
      <c r="G132" s="55"/>
      <c r="H132" s="55"/>
      <c r="I132" s="50"/>
      <c r="J132" s="34"/>
      <c r="K132" s="58">
        <v>1</v>
      </c>
      <c r="L132" s="58">
        <f t="shared" si="30"/>
        <v>1</v>
      </c>
    </row>
    <row r="133" spans="1:12" ht="55.05" customHeight="1" thickBot="1" x14ac:dyDescent="0.45">
      <c r="A133" s="121" t="s">
        <v>125</v>
      </c>
      <c r="B133" s="59"/>
      <c r="C133" s="59"/>
      <c r="D133" s="59"/>
      <c r="E133" s="56">
        <f t="shared" si="34"/>
        <v>-1</v>
      </c>
      <c r="F133" s="60">
        <f t="shared" si="35"/>
        <v>-1</v>
      </c>
      <c r="G133" s="59"/>
      <c r="H133" s="59"/>
      <c r="I133" s="50"/>
      <c r="J133" s="34"/>
      <c r="K133" s="58">
        <v>1</v>
      </c>
      <c r="L133" s="58">
        <f t="shared" si="30"/>
        <v>1</v>
      </c>
    </row>
    <row r="134" spans="1:12" ht="55.05" customHeight="1" thickBot="1" x14ac:dyDescent="0.45">
      <c r="A134" s="118" t="s">
        <v>172</v>
      </c>
      <c r="B134" s="55"/>
      <c r="C134" s="55"/>
      <c r="D134" s="55"/>
      <c r="E134" s="56">
        <f t="shared" si="34"/>
        <v>-1</v>
      </c>
      <c r="F134" s="57">
        <f t="shared" si="35"/>
        <v>-1</v>
      </c>
      <c r="G134" s="55"/>
      <c r="H134" s="55"/>
      <c r="I134" s="50"/>
      <c r="J134" s="34"/>
      <c r="K134" s="58">
        <v>1</v>
      </c>
      <c r="L134" s="58">
        <f t="shared" si="30"/>
        <v>1</v>
      </c>
    </row>
    <row r="135" spans="1:12" ht="55.05" customHeight="1" thickBot="1" x14ac:dyDescent="0.45">
      <c r="A135" s="121" t="s">
        <v>126</v>
      </c>
      <c r="B135" s="59"/>
      <c r="C135" s="59"/>
      <c r="D135" s="59"/>
      <c r="E135" s="56">
        <f t="shared" si="34"/>
        <v>-1</v>
      </c>
      <c r="F135" s="60">
        <f t="shared" si="35"/>
        <v>-2</v>
      </c>
      <c r="G135" s="59"/>
      <c r="H135" s="59"/>
      <c r="I135" s="50"/>
      <c r="J135" s="34"/>
      <c r="K135" s="58">
        <v>2</v>
      </c>
      <c r="L135" s="58">
        <f t="shared" si="30"/>
        <v>2</v>
      </c>
    </row>
    <row r="136" spans="1:12" ht="55.05" customHeight="1" thickBot="1" x14ac:dyDescent="0.45">
      <c r="A136" s="118" t="s">
        <v>127</v>
      </c>
      <c r="B136" s="55"/>
      <c r="C136" s="55"/>
      <c r="D136" s="55"/>
      <c r="E136" s="56">
        <f t="shared" si="34"/>
        <v>-1</v>
      </c>
      <c r="F136" s="57">
        <f t="shared" si="35"/>
        <v>-2</v>
      </c>
      <c r="G136" s="55"/>
      <c r="H136" s="55"/>
      <c r="I136" s="50"/>
      <c r="J136" s="34"/>
      <c r="K136" s="58">
        <v>2</v>
      </c>
      <c r="L136" s="58">
        <f t="shared" si="30"/>
        <v>2</v>
      </c>
    </row>
    <row r="137" spans="1:12" ht="55.05" customHeight="1" thickBot="1" x14ac:dyDescent="0.45">
      <c r="A137" s="121" t="s">
        <v>128</v>
      </c>
      <c r="B137" s="59"/>
      <c r="C137" s="59"/>
      <c r="D137" s="59"/>
      <c r="E137" s="56">
        <f t="shared" si="28"/>
        <v>-1</v>
      </c>
      <c r="F137" s="60">
        <f t="shared" si="29"/>
        <v>-3</v>
      </c>
      <c r="G137" s="59"/>
      <c r="H137" s="59"/>
      <c r="I137" s="50"/>
      <c r="J137" s="34"/>
      <c r="K137" s="58">
        <v>3</v>
      </c>
      <c r="L137" s="58">
        <f t="shared" si="30"/>
        <v>3</v>
      </c>
    </row>
    <row r="138" spans="1:12" ht="3.75" customHeight="1" x14ac:dyDescent="0.4">
      <c r="A138" s="122"/>
      <c r="B138" s="61"/>
      <c r="C138" s="61"/>
      <c r="D138" s="61"/>
      <c r="E138" s="61"/>
      <c r="F138" s="61"/>
      <c r="G138" s="61"/>
      <c r="H138" s="61"/>
      <c r="I138" s="50"/>
      <c r="J138" s="34"/>
      <c r="K138" s="62"/>
      <c r="L138" s="34"/>
    </row>
    <row r="139" spans="1:12" ht="19.2" thickBot="1" x14ac:dyDescent="0.45">
      <c r="A139" s="122"/>
      <c r="B139" s="34"/>
      <c r="C139" s="64"/>
      <c r="D139" s="64"/>
      <c r="E139" s="116" t="s">
        <v>27</v>
      </c>
      <c r="F139" s="114">
        <f>SUM(F130:F137)</f>
        <v>-14</v>
      </c>
      <c r="G139" s="65"/>
      <c r="H139" s="65"/>
      <c r="I139" s="50"/>
      <c r="J139" s="66" t="s">
        <v>22</v>
      </c>
      <c r="K139" s="48">
        <f>SUM(K130:K137)</f>
        <v>14</v>
      </c>
      <c r="L139" s="48">
        <f>SUM(L130:L137)</f>
        <v>14</v>
      </c>
    </row>
    <row r="140" spans="1:12" ht="19.2" thickBot="1" x14ac:dyDescent="0.45">
      <c r="A140" s="122"/>
      <c r="B140" s="67"/>
      <c r="C140" s="67"/>
      <c r="D140" s="67"/>
      <c r="E140" s="70" t="s">
        <v>24</v>
      </c>
      <c r="F140" s="115">
        <f>(F139+L139)/(2*L139)*100</f>
        <v>0</v>
      </c>
      <c r="G140" s="65"/>
      <c r="H140" s="65"/>
      <c r="I140" s="50"/>
      <c r="J140" s="34"/>
      <c r="K140" s="48"/>
      <c r="L140" s="34"/>
    </row>
    <row r="141" spans="1:12" ht="19.2" thickBot="1" x14ac:dyDescent="0.45">
      <c r="A141" s="122"/>
      <c r="B141" s="67"/>
      <c r="C141" s="67"/>
      <c r="D141" s="67"/>
      <c r="E141" s="68"/>
      <c r="F141" s="71"/>
      <c r="G141" s="65"/>
      <c r="H141" s="65"/>
      <c r="I141" s="50"/>
      <c r="J141" s="34"/>
      <c r="K141" s="48"/>
      <c r="L141" s="34"/>
    </row>
    <row r="142" spans="1:12" ht="16.5" customHeight="1" thickBot="1" x14ac:dyDescent="0.45">
      <c r="A142" s="123" t="s">
        <v>169</v>
      </c>
      <c r="B142" s="52" t="s">
        <v>20</v>
      </c>
      <c r="C142" s="52" t="s">
        <v>21</v>
      </c>
      <c r="D142" s="52" t="s">
        <v>25</v>
      </c>
      <c r="E142" s="53" t="s">
        <v>4</v>
      </c>
      <c r="F142" s="54" t="s">
        <v>3</v>
      </c>
      <c r="G142" s="52" t="s">
        <v>28</v>
      </c>
      <c r="H142" s="52" t="s">
        <v>29</v>
      </c>
      <c r="I142" s="50"/>
      <c r="J142" s="34"/>
      <c r="K142" s="48" t="s">
        <v>15</v>
      </c>
      <c r="L142" s="34" t="s">
        <v>26</v>
      </c>
    </row>
    <row r="143" spans="1:12" ht="54" customHeight="1" thickBot="1" x14ac:dyDescent="0.45">
      <c r="A143" s="118" t="s">
        <v>130</v>
      </c>
      <c r="B143" s="55"/>
      <c r="C143" s="55"/>
      <c r="D143" s="55"/>
      <c r="E143" s="56">
        <f t="shared" ref="E143:E144" si="36">IF(OR(AND(B143&lt;&gt;"",C143&lt;&gt;""),AND(B143&lt;&gt;"",D143&lt;&gt;""),AND(C143&lt;&gt;"",D143&lt;&gt;"")),0,IF(B143&lt;&gt;"",1,IF(D143&lt;&gt;"",0,-1)))</f>
        <v>-1</v>
      </c>
      <c r="F143" s="57">
        <f>E143*K143</f>
        <v>-3</v>
      </c>
      <c r="G143" s="55"/>
      <c r="H143" s="55"/>
      <c r="I143" s="50"/>
      <c r="J143" s="34"/>
      <c r="K143" s="58">
        <v>3</v>
      </c>
      <c r="L143" s="58">
        <f t="shared" ref="L143:L144" si="37">ABS(F143)</f>
        <v>3</v>
      </c>
    </row>
    <row r="144" spans="1:12" ht="54" customHeight="1" thickBot="1" x14ac:dyDescent="0.45">
      <c r="A144" s="121" t="s">
        <v>131</v>
      </c>
      <c r="B144" s="59"/>
      <c r="C144" s="59"/>
      <c r="D144" s="59"/>
      <c r="E144" s="56">
        <f t="shared" si="36"/>
        <v>-1</v>
      </c>
      <c r="F144" s="60">
        <f t="shared" ref="F144:F145" si="38">E144*K144</f>
        <v>-2</v>
      </c>
      <c r="G144" s="59"/>
      <c r="H144" s="59"/>
      <c r="I144" s="50"/>
      <c r="J144" s="34"/>
      <c r="K144" s="58">
        <v>2</v>
      </c>
      <c r="L144" s="58">
        <f t="shared" si="37"/>
        <v>2</v>
      </c>
    </row>
    <row r="145" spans="1:12" ht="54" customHeight="1" thickBot="1" x14ac:dyDescent="0.45">
      <c r="A145" s="118" t="s">
        <v>132</v>
      </c>
      <c r="B145" s="55"/>
      <c r="C145" s="55"/>
      <c r="D145" s="55"/>
      <c r="E145" s="56">
        <f t="shared" ref="E145:E164" si="39">IF(OR(AND(B145&lt;&gt;"",C145&lt;&gt;""),AND(B145&lt;&gt;"",D145&lt;&gt;""),AND(C145&lt;&gt;"",D145&lt;&gt;"")),0,IF(B145&lt;&gt;"",1,IF(D145&lt;&gt;"",0,-1)))</f>
        <v>-1</v>
      </c>
      <c r="F145" s="57">
        <f t="shared" si="38"/>
        <v>-3</v>
      </c>
      <c r="G145" s="55"/>
      <c r="H145" s="55"/>
      <c r="I145" s="50"/>
      <c r="J145" s="34"/>
      <c r="K145" s="58">
        <v>3</v>
      </c>
      <c r="L145" s="58">
        <f t="shared" ref="L145:L164" si="40">ABS(F145)</f>
        <v>3</v>
      </c>
    </row>
    <row r="146" spans="1:12" ht="54" customHeight="1" thickBot="1" x14ac:dyDescent="0.45">
      <c r="A146" s="121" t="s">
        <v>133</v>
      </c>
      <c r="B146" s="59"/>
      <c r="C146" s="59"/>
      <c r="D146" s="59"/>
      <c r="E146" s="56">
        <f t="shared" si="39"/>
        <v>-1</v>
      </c>
      <c r="F146" s="60">
        <f t="shared" ref="F146:F164" si="41">E146*K146</f>
        <v>-2</v>
      </c>
      <c r="G146" s="59"/>
      <c r="H146" s="59"/>
      <c r="I146" s="50"/>
      <c r="J146" s="34"/>
      <c r="K146" s="58">
        <v>2</v>
      </c>
      <c r="L146" s="58">
        <f t="shared" si="40"/>
        <v>2</v>
      </c>
    </row>
    <row r="147" spans="1:12" ht="54" customHeight="1" thickBot="1" x14ac:dyDescent="0.45">
      <c r="A147" s="118" t="s">
        <v>134</v>
      </c>
      <c r="B147" s="55"/>
      <c r="C147" s="55"/>
      <c r="D147" s="55"/>
      <c r="E147" s="56">
        <f t="shared" si="39"/>
        <v>-1</v>
      </c>
      <c r="F147" s="57">
        <f t="shared" si="41"/>
        <v>-2</v>
      </c>
      <c r="G147" s="55"/>
      <c r="H147" s="55"/>
      <c r="I147" s="50"/>
      <c r="J147" s="34"/>
      <c r="K147" s="58">
        <v>2</v>
      </c>
      <c r="L147" s="58">
        <f t="shared" si="40"/>
        <v>2</v>
      </c>
    </row>
    <row r="148" spans="1:12" ht="54" customHeight="1" thickBot="1" x14ac:dyDescent="0.45">
      <c r="A148" s="121" t="s">
        <v>135</v>
      </c>
      <c r="B148" s="59"/>
      <c r="C148" s="59"/>
      <c r="D148" s="59"/>
      <c r="E148" s="56">
        <f t="shared" si="39"/>
        <v>-1</v>
      </c>
      <c r="F148" s="60">
        <f t="shared" si="41"/>
        <v>-3</v>
      </c>
      <c r="G148" s="59"/>
      <c r="H148" s="59"/>
      <c r="I148" s="50"/>
      <c r="J148" s="34"/>
      <c r="K148" s="58">
        <v>3</v>
      </c>
      <c r="L148" s="58">
        <f t="shared" si="40"/>
        <v>3</v>
      </c>
    </row>
    <row r="149" spans="1:12" ht="54" customHeight="1" thickBot="1" x14ac:dyDescent="0.45">
      <c r="A149" s="118" t="s">
        <v>136</v>
      </c>
      <c r="B149" s="55"/>
      <c r="C149" s="55"/>
      <c r="D149" s="55"/>
      <c r="E149" s="56">
        <f t="shared" si="39"/>
        <v>-1</v>
      </c>
      <c r="F149" s="57">
        <f t="shared" si="41"/>
        <v>-3</v>
      </c>
      <c r="G149" s="55"/>
      <c r="H149" s="55"/>
      <c r="I149" s="50"/>
      <c r="J149" s="34"/>
      <c r="K149" s="58">
        <v>3</v>
      </c>
      <c r="L149" s="58">
        <f t="shared" si="40"/>
        <v>3</v>
      </c>
    </row>
    <row r="150" spans="1:12" ht="54" customHeight="1" thickBot="1" x14ac:dyDescent="0.45">
      <c r="A150" s="121" t="s">
        <v>137</v>
      </c>
      <c r="B150" s="59"/>
      <c r="C150" s="59"/>
      <c r="D150" s="59"/>
      <c r="E150" s="56">
        <f t="shared" si="39"/>
        <v>-1</v>
      </c>
      <c r="F150" s="60">
        <f t="shared" si="41"/>
        <v>-1</v>
      </c>
      <c r="G150" s="59"/>
      <c r="H150" s="59"/>
      <c r="I150" s="50"/>
      <c r="J150" s="34"/>
      <c r="K150" s="58">
        <v>1</v>
      </c>
      <c r="L150" s="58">
        <f t="shared" si="40"/>
        <v>1</v>
      </c>
    </row>
    <row r="151" spans="1:12" ht="54" customHeight="1" thickBot="1" x14ac:dyDescent="0.45">
      <c r="A151" s="118" t="s">
        <v>138</v>
      </c>
      <c r="B151" s="55"/>
      <c r="C151" s="55"/>
      <c r="D151" s="55"/>
      <c r="E151" s="56">
        <f t="shared" si="39"/>
        <v>-1</v>
      </c>
      <c r="F151" s="57">
        <f t="shared" si="41"/>
        <v>-3</v>
      </c>
      <c r="G151" s="55"/>
      <c r="H151" s="55"/>
      <c r="I151" s="50"/>
      <c r="J151" s="34"/>
      <c r="K151" s="58">
        <v>3</v>
      </c>
      <c r="L151" s="58">
        <f t="shared" si="40"/>
        <v>3</v>
      </c>
    </row>
    <row r="152" spans="1:12" ht="54" customHeight="1" thickBot="1" x14ac:dyDescent="0.45">
      <c r="A152" s="121" t="s">
        <v>139</v>
      </c>
      <c r="B152" s="59"/>
      <c r="C152" s="59"/>
      <c r="D152" s="59"/>
      <c r="E152" s="56">
        <f t="shared" si="39"/>
        <v>-1</v>
      </c>
      <c r="F152" s="60">
        <f t="shared" si="41"/>
        <v>-2</v>
      </c>
      <c r="G152" s="59"/>
      <c r="H152" s="59"/>
      <c r="I152" s="50"/>
      <c r="J152" s="34"/>
      <c r="K152" s="58">
        <v>2</v>
      </c>
      <c r="L152" s="58">
        <f t="shared" si="40"/>
        <v>2</v>
      </c>
    </row>
    <row r="153" spans="1:12" ht="54" customHeight="1" thickBot="1" x14ac:dyDescent="0.45">
      <c r="A153" s="118" t="s">
        <v>140</v>
      </c>
      <c r="B153" s="55"/>
      <c r="C153" s="55"/>
      <c r="D153" s="55"/>
      <c r="E153" s="56">
        <f t="shared" si="39"/>
        <v>-1</v>
      </c>
      <c r="F153" s="57">
        <f t="shared" si="41"/>
        <v>-3</v>
      </c>
      <c r="G153" s="55"/>
      <c r="H153" s="55"/>
      <c r="I153" s="50"/>
      <c r="J153" s="34"/>
      <c r="K153" s="58">
        <v>3</v>
      </c>
      <c r="L153" s="58">
        <f t="shared" si="40"/>
        <v>3</v>
      </c>
    </row>
    <row r="154" spans="1:12" ht="54" customHeight="1" thickBot="1" x14ac:dyDescent="0.45">
      <c r="A154" s="121" t="s">
        <v>141</v>
      </c>
      <c r="B154" s="59"/>
      <c r="C154" s="59"/>
      <c r="D154" s="59"/>
      <c r="E154" s="56">
        <f t="shared" si="39"/>
        <v>-1</v>
      </c>
      <c r="F154" s="60">
        <f t="shared" si="41"/>
        <v>-3</v>
      </c>
      <c r="G154" s="59"/>
      <c r="H154" s="59"/>
      <c r="I154" s="50"/>
      <c r="J154" s="34"/>
      <c r="K154" s="58">
        <v>3</v>
      </c>
      <c r="L154" s="58">
        <f t="shared" si="40"/>
        <v>3</v>
      </c>
    </row>
    <row r="155" spans="1:12" ht="54" customHeight="1" thickBot="1" x14ac:dyDescent="0.45">
      <c r="A155" s="118" t="s">
        <v>142</v>
      </c>
      <c r="B155" s="55"/>
      <c r="C155" s="55"/>
      <c r="D155" s="55"/>
      <c r="E155" s="56">
        <f t="shared" si="39"/>
        <v>-1</v>
      </c>
      <c r="F155" s="57">
        <f t="shared" si="41"/>
        <v>-2</v>
      </c>
      <c r="G155" s="55"/>
      <c r="H155" s="55"/>
      <c r="I155" s="50"/>
      <c r="J155" s="34"/>
      <c r="K155" s="58">
        <v>2</v>
      </c>
      <c r="L155" s="58">
        <f t="shared" si="40"/>
        <v>2</v>
      </c>
    </row>
    <row r="156" spans="1:12" ht="54" customHeight="1" thickBot="1" x14ac:dyDescent="0.45">
      <c r="A156" s="121" t="s">
        <v>143</v>
      </c>
      <c r="B156" s="59"/>
      <c r="C156" s="59"/>
      <c r="D156" s="59"/>
      <c r="E156" s="56">
        <f t="shared" si="39"/>
        <v>-1</v>
      </c>
      <c r="F156" s="60">
        <f t="shared" si="41"/>
        <v>-3</v>
      </c>
      <c r="G156" s="59"/>
      <c r="H156" s="59"/>
      <c r="I156" s="50"/>
      <c r="J156" s="34"/>
      <c r="K156" s="58">
        <v>3</v>
      </c>
      <c r="L156" s="58">
        <f t="shared" si="40"/>
        <v>3</v>
      </c>
    </row>
    <row r="157" spans="1:12" ht="54" customHeight="1" thickBot="1" x14ac:dyDescent="0.45">
      <c r="A157" s="118" t="s">
        <v>144</v>
      </c>
      <c r="B157" s="55"/>
      <c r="C157" s="55"/>
      <c r="D157" s="55"/>
      <c r="E157" s="56">
        <f t="shared" si="39"/>
        <v>-1</v>
      </c>
      <c r="F157" s="57">
        <f t="shared" si="41"/>
        <v>-3</v>
      </c>
      <c r="G157" s="55"/>
      <c r="H157" s="55"/>
      <c r="I157" s="50"/>
      <c r="J157" s="34"/>
      <c r="K157" s="58">
        <v>3</v>
      </c>
      <c r="L157" s="58">
        <f t="shared" si="40"/>
        <v>3</v>
      </c>
    </row>
    <row r="158" spans="1:12" ht="54" customHeight="1" thickBot="1" x14ac:dyDescent="0.45">
      <c r="A158" s="121" t="s">
        <v>145</v>
      </c>
      <c r="B158" s="59"/>
      <c r="C158" s="59"/>
      <c r="D158" s="59"/>
      <c r="E158" s="56">
        <f t="shared" si="39"/>
        <v>-1</v>
      </c>
      <c r="F158" s="60">
        <f t="shared" si="41"/>
        <v>-3</v>
      </c>
      <c r="G158" s="59"/>
      <c r="H158" s="59"/>
      <c r="I158" s="50"/>
      <c r="J158" s="34"/>
      <c r="K158" s="58">
        <v>3</v>
      </c>
      <c r="L158" s="58">
        <f t="shared" si="40"/>
        <v>3</v>
      </c>
    </row>
    <row r="159" spans="1:12" ht="54" customHeight="1" thickBot="1" x14ac:dyDescent="0.45">
      <c r="A159" s="118" t="s">
        <v>146</v>
      </c>
      <c r="B159" s="55"/>
      <c r="C159" s="55"/>
      <c r="D159" s="55"/>
      <c r="E159" s="56">
        <f t="shared" si="39"/>
        <v>-1</v>
      </c>
      <c r="F159" s="57">
        <f t="shared" si="41"/>
        <v>-2</v>
      </c>
      <c r="G159" s="55"/>
      <c r="H159" s="55"/>
      <c r="I159" s="50"/>
      <c r="J159" s="34"/>
      <c r="K159" s="58">
        <v>2</v>
      </c>
      <c r="L159" s="58">
        <f t="shared" si="40"/>
        <v>2</v>
      </c>
    </row>
    <row r="160" spans="1:12" ht="54" customHeight="1" thickBot="1" x14ac:dyDescent="0.45">
      <c r="A160" s="121" t="s">
        <v>147</v>
      </c>
      <c r="B160" s="59"/>
      <c r="C160" s="59"/>
      <c r="D160" s="59"/>
      <c r="E160" s="56">
        <f t="shared" si="39"/>
        <v>-1</v>
      </c>
      <c r="F160" s="60">
        <f t="shared" si="41"/>
        <v>-3</v>
      </c>
      <c r="G160" s="59"/>
      <c r="H160" s="59"/>
      <c r="I160" s="50"/>
      <c r="J160" s="34"/>
      <c r="K160" s="58">
        <v>3</v>
      </c>
      <c r="L160" s="58">
        <f t="shared" si="40"/>
        <v>3</v>
      </c>
    </row>
    <row r="161" spans="1:12" ht="54" customHeight="1" thickBot="1" x14ac:dyDescent="0.45">
      <c r="A161" s="118" t="s">
        <v>148</v>
      </c>
      <c r="B161" s="55"/>
      <c r="C161" s="55"/>
      <c r="D161" s="55"/>
      <c r="E161" s="56">
        <f t="shared" si="39"/>
        <v>-1</v>
      </c>
      <c r="F161" s="57">
        <f t="shared" si="41"/>
        <v>-2</v>
      </c>
      <c r="G161" s="55"/>
      <c r="H161" s="55"/>
      <c r="I161" s="50"/>
      <c r="J161" s="34"/>
      <c r="K161" s="58">
        <v>2</v>
      </c>
      <c r="L161" s="58">
        <f t="shared" si="40"/>
        <v>2</v>
      </c>
    </row>
    <row r="162" spans="1:12" ht="54" customHeight="1" thickBot="1" x14ac:dyDescent="0.45">
      <c r="A162" s="121" t="s">
        <v>149</v>
      </c>
      <c r="B162" s="59"/>
      <c r="C162" s="59"/>
      <c r="D162" s="59"/>
      <c r="E162" s="56">
        <f t="shared" si="39"/>
        <v>-1</v>
      </c>
      <c r="F162" s="60">
        <f t="shared" si="41"/>
        <v>-3</v>
      </c>
      <c r="G162" s="59"/>
      <c r="H162" s="59"/>
      <c r="I162" s="50"/>
      <c r="J162" s="34"/>
      <c r="K162" s="58">
        <v>3</v>
      </c>
      <c r="L162" s="58">
        <f t="shared" si="40"/>
        <v>3</v>
      </c>
    </row>
    <row r="163" spans="1:12" ht="54" customHeight="1" thickBot="1" x14ac:dyDescent="0.45">
      <c r="A163" s="118" t="s">
        <v>150</v>
      </c>
      <c r="B163" s="55"/>
      <c r="C163" s="55"/>
      <c r="D163" s="55"/>
      <c r="E163" s="56">
        <f t="shared" si="39"/>
        <v>-1</v>
      </c>
      <c r="F163" s="57">
        <f t="shared" si="41"/>
        <v>-2</v>
      </c>
      <c r="G163" s="55"/>
      <c r="H163" s="55"/>
      <c r="I163" s="50"/>
      <c r="J163" s="34"/>
      <c r="K163" s="58">
        <v>2</v>
      </c>
      <c r="L163" s="58">
        <f t="shared" si="40"/>
        <v>2</v>
      </c>
    </row>
    <row r="164" spans="1:12" ht="54" customHeight="1" thickBot="1" x14ac:dyDescent="0.45">
      <c r="A164" s="121" t="s">
        <v>151</v>
      </c>
      <c r="B164" s="59"/>
      <c r="C164" s="59"/>
      <c r="D164" s="59"/>
      <c r="E164" s="56">
        <f t="shared" si="39"/>
        <v>-1</v>
      </c>
      <c r="F164" s="60">
        <f t="shared" si="41"/>
        <v>-3</v>
      </c>
      <c r="G164" s="59"/>
      <c r="H164" s="59"/>
      <c r="I164" s="50"/>
      <c r="J164" s="34"/>
      <c r="K164" s="58">
        <v>3</v>
      </c>
      <c r="L164" s="58">
        <f t="shared" si="40"/>
        <v>3</v>
      </c>
    </row>
    <row r="165" spans="1:12" ht="3.75" customHeight="1" x14ac:dyDescent="0.4">
      <c r="A165" s="122"/>
      <c r="B165" s="61"/>
      <c r="C165" s="61"/>
      <c r="D165" s="61"/>
      <c r="E165" s="61"/>
      <c r="F165" s="61"/>
      <c r="G165" s="61"/>
      <c r="H165" s="61"/>
      <c r="I165" s="50"/>
      <c r="J165" s="34"/>
      <c r="K165" s="62"/>
      <c r="L165" s="34"/>
    </row>
    <row r="166" spans="1:12" ht="19.2" thickBot="1" x14ac:dyDescent="0.45">
      <c r="A166" s="122"/>
      <c r="B166" s="34"/>
      <c r="C166" s="70"/>
      <c r="D166" s="70"/>
      <c r="E166" s="70" t="s">
        <v>27</v>
      </c>
      <c r="F166" s="114">
        <f>SUM(F143:F164)</f>
        <v>-56</v>
      </c>
      <c r="G166" s="65"/>
      <c r="H166" s="65"/>
      <c r="I166" s="50"/>
      <c r="J166" s="66" t="s">
        <v>22</v>
      </c>
      <c r="K166" s="48">
        <f>SUM(K143:K164)</f>
        <v>56</v>
      </c>
      <c r="L166" s="48">
        <f>SUM(L143:L164)</f>
        <v>56</v>
      </c>
    </row>
    <row r="167" spans="1:12" ht="19.2" thickBot="1" x14ac:dyDescent="0.45">
      <c r="A167" s="122"/>
      <c r="B167" s="67"/>
      <c r="C167" s="67"/>
      <c r="D167" s="67"/>
      <c r="E167" s="70" t="s">
        <v>24</v>
      </c>
      <c r="F167" s="115">
        <f>(F166+L166)/(2*L166)*100</f>
        <v>0</v>
      </c>
      <c r="G167" s="65"/>
      <c r="H167" s="65"/>
      <c r="I167" s="50"/>
      <c r="J167" s="34"/>
      <c r="K167" s="48"/>
      <c r="L167" s="34"/>
    </row>
    <row r="168" spans="1:12" ht="19.2" thickBot="1" x14ac:dyDescent="0.45">
      <c r="A168" s="122"/>
      <c r="B168" s="67"/>
      <c r="C168" s="67"/>
      <c r="D168" s="67"/>
      <c r="E168" s="68"/>
      <c r="F168" s="71"/>
      <c r="G168" s="65"/>
      <c r="H168" s="65"/>
      <c r="I168" s="50"/>
      <c r="J168" s="34"/>
      <c r="K168" s="48"/>
      <c r="L168" s="34"/>
    </row>
    <row r="169" spans="1:12" ht="19.2" thickBot="1" x14ac:dyDescent="0.45">
      <c r="A169" s="123" t="s">
        <v>152</v>
      </c>
      <c r="B169" s="52" t="s">
        <v>20</v>
      </c>
      <c r="C169" s="52" t="s">
        <v>21</v>
      </c>
      <c r="D169" s="52" t="s">
        <v>25</v>
      </c>
      <c r="E169" s="53" t="s">
        <v>4</v>
      </c>
      <c r="F169" s="54" t="s">
        <v>3</v>
      </c>
      <c r="G169" s="52" t="s">
        <v>28</v>
      </c>
      <c r="H169" s="52" t="s">
        <v>29</v>
      </c>
      <c r="I169" s="50"/>
      <c r="J169" s="34"/>
      <c r="K169" s="48" t="s">
        <v>15</v>
      </c>
      <c r="L169" s="34" t="s">
        <v>26</v>
      </c>
    </row>
    <row r="170" spans="1:12" ht="54" customHeight="1" thickBot="1" x14ac:dyDescent="0.45">
      <c r="A170" s="118" t="s">
        <v>153</v>
      </c>
      <c r="B170" s="55"/>
      <c r="C170" s="55"/>
      <c r="D170" s="55"/>
      <c r="E170" s="56">
        <f t="shared" ref="E170:E171" si="42">IF(OR(AND(B170&lt;&gt;"",C170&lt;&gt;""),AND(B170&lt;&gt;"",D170&lt;&gt;""),AND(C170&lt;&gt;"",D170&lt;&gt;"")),0,IF(B170&lt;&gt;"",1,IF(D170&lt;&gt;"",0,-1)))</f>
        <v>-1</v>
      </c>
      <c r="F170" s="57">
        <f>E170*K170</f>
        <v>-3</v>
      </c>
      <c r="G170" s="55"/>
      <c r="H170" s="55"/>
      <c r="I170" s="50"/>
      <c r="J170" s="34"/>
      <c r="K170" s="58">
        <v>3</v>
      </c>
      <c r="L170" s="58">
        <f t="shared" ref="L170:L171" si="43">ABS(F170)</f>
        <v>3</v>
      </c>
    </row>
    <row r="171" spans="1:12" ht="54" customHeight="1" thickBot="1" x14ac:dyDescent="0.45">
      <c r="A171" s="121" t="s">
        <v>154</v>
      </c>
      <c r="B171" s="59"/>
      <c r="C171" s="59"/>
      <c r="D171" s="59"/>
      <c r="E171" s="56">
        <f t="shared" si="42"/>
        <v>-1</v>
      </c>
      <c r="F171" s="60">
        <f t="shared" ref="F171" si="44">E171*K171</f>
        <v>-2</v>
      </c>
      <c r="G171" s="59"/>
      <c r="H171" s="59"/>
      <c r="I171" s="50"/>
      <c r="J171" s="34"/>
      <c r="K171" s="58">
        <v>2</v>
      </c>
      <c r="L171" s="58">
        <f t="shared" si="43"/>
        <v>2</v>
      </c>
    </row>
    <row r="172" spans="1:12" ht="3.75" customHeight="1" x14ac:dyDescent="0.4">
      <c r="A172" s="122"/>
      <c r="B172" s="61"/>
      <c r="C172" s="61"/>
      <c r="D172" s="61"/>
      <c r="E172" s="61"/>
      <c r="F172" s="61"/>
      <c r="G172" s="61"/>
      <c r="H172" s="61"/>
      <c r="I172" s="50"/>
      <c r="J172" s="34"/>
      <c r="K172" s="62"/>
      <c r="L172" s="34"/>
    </row>
    <row r="173" spans="1:12" ht="19.2" thickBot="1" x14ac:dyDescent="0.45">
      <c r="A173" s="122"/>
      <c r="B173" s="34"/>
      <c r="C173" s="70"/>
      <c r="D173" s="70"/>
      <c r="E173" s="70" t="s">
        <v>27</v>
      </c>
      <c r="F173" s="114">
        <f>SUM(F170:F171)</f>
        <v>-5</v>
      </c>
      <c r="G173" s="65"/>
      <c r="H173" s="65"/>
      <c r="I173" s="50"/>
      <c r="J173" s="66" t="s">
        <v>22</v>
      </c>
      <c r="K173" s="48">
        <f>SUM(K170:K171)</f>
        <v>5</v>
      </c>
      <c r="L173" s="48">
        <f>SUM(L170:L171)</f>
        <v>5</v>
      </c>
    </row>
    <row r="174" spans="1:12" ht="19.2" thickBot="1" x14ac:dyDescent="0.45">
      <c r="A174" s="122"/>
      <c r="B174" s="67"/>
      <c r="C174" s="67"/>
      <c r="D174" s="67"/>
      <c r="E174" s="70" t="s">
        <v>24</v>
      </c>
      <c r="F174" s="115">
        <f>(F173+L173)/(2*L173)*100</f>
        <v>0</v>
      </c>
      <c r="G174" s="65"/>
      <c r="H174" s="65"/>
      <c r="I174" s="50"/>
      <c r="J174" s="34"/>
      <c r="K174" s="48"/>
      <c r="L174" s="34"/>
    </row>
    <row r="175" spans="1:12" ht="19.2" thickBot="1" x14ac:dyDescent="0.45">
      <c r="A175" s="122"/>
      <c r="B175" s="67"/>
      <c r="C175" s="67"/>
      <c r="D175" s="67"/>
      <c r="E175" s="68"/>
      <c r="F175" s="71"/>
      <c r="G175" s="65"/>
      <c r="H175" s="65"/>
      <c r="I175" s="50"/>
      <c r="J175" s="34"/>
      <c r="K175" s="48"/>
      <c r="L175" s="34"/>
    </row>
    <row r="176" spans="1:12" ht="19.2" thickBot="1" x14ac:dyDescent="0.45">
      <c r="A176" s="123" t="s">
        <v>155</v>
      </c>
      <c r="B176" s="52" t="s">
        <v>20</v>
      </c>
      <c r="C176" s="52" t="s">
        <v>21</v>
      </c>
      <c r="D176" s="52" t="s">
        <v>25</v>
      </c>
      <c r="E176" s="53" t="s">
        <v>4</v>
      </c>
      <c r="F176" s="54" t="s">
        <v>3</v>
      </c>
      <c r="G176" s="52" t="s">
        <v>28</v>
      </c>
      <c r="H176" s="52" t="s">
        <v>29</v>
      </c>
      <c r="I176" s="50"/>
      <c r="J176" s="34"/>
      <c r="K176" s="48" t="s">
        <v>15</v>
      </c>
      <c r="L176" s="34" t="s">
        <v>26</v>
      </c>
    </row>
    <row r="177" spans="1:12" ht="54.75" customHeight="1" thickBot="1" x14ac:dyDescent="0.45">
      <c r="A177" s="118" t="s">
        <v>156</v>
      </c>
      <c r="B177" s="55"/>
      <c r="C177" s="55"/>
      <c r="D177" s="55"/>
      <c r="E177" s="56">
        <f t="shared" ref="E177:E178" si="45">IF(OR(AND(B177&lt;&gt;"",C177&lt;&gt;""),AND(B177&lt;&gt;"",D177&lt;&gt;""),AND(C177&lt;&gt;"",D177&lt;&gt;"")),0,IF(B177&lt;&gt;"",1,IF(D177&lt;&gt;"",0,-1)))</f>
        <v>-1</v>
      </c>
      <c r="F177" s="57">
        <f>E177*K177</f>
        <v>-2</v>
      </c>
      <c r="G177" s="55"/>
      <c r="H177" s="55"/>
      <c r="I177" s="50"/>
      <c r="J177" s="34"/>
      <c r="K177" s="58">
        <v>2</v>
      </c>
      <c r="L177" s="58">
        <f t="shared" ref="L177:L178" si="46">ABS(F177)</f>
        <v>2</v>
      </c>
    </row>
    <row r="178" spans="1:12" ht="54.75" customHeight="1" thickBot="1" x14ac:dyDescent="0.45">
      <c r="A178" s="121" t="s">
        <v>157</v>
      </c>
      <c r="B178" s="59"/>
      <c r="C178" s="59"/>
      <c r="D178" s="59"/>
      <c r="E178" s="56">
        <f t="shared" si="45"/>
        <v>-1</v>
      </c>
      <c r="F178" s="60">
        <f t="shared" ref="F178:F179" si="47">E178*K178</f>
        <v>-2</v>
      </c>
      <c r="G178" s="59"/>
      <c r="H178" s="59"/>
      <c r="I178" s="50"/>
      <c r="J178" s="34"/>
      <c r="K178" s="58">
        <v>2</v>
      </c>
      <c r="L178" s="58">
        <f t="shared" si="46"/>
        <v>2</v>
      </c>
    </row>
    <row r="179" spans="1:12" ht="54.75" customHeight="1" thickBot="1" x14ac:dyDescent="0.45">
      <c r="A179" s="118" t="s">
        <v>158</v>
      </c>
      <c r="B179" s="55"/>
      <c r="C179" s="55"/>
      <c r="D179" s="55"/>
      <c r="E179" s="56">
        <f t="shared" ref="E179:E187" si="48">IF(OR(AND(B179&lt;&gt;"",C179&lt;&gt;""),AND(B179&lt;&gt;"",D179&lt;&gt;""),AND(C179&lt;&gt;"",D179&lt;&gt;"")),0,IF(B179&lt;&gt;"",1,IF(D179&lt;&gt;"",0,-1)))</f>
        <v>-1</v>
      </c>
      <c r="F179" s="57">
        <f t="shared" si="47"/>
        <v>-3</v>
      </c>
      <c r="G179" s="55"/>
      <c r="H179" s="55"/>
      <c r="I179" s="50"/>
      <c r="J179" s="34"/>
      <c r="K179" s="58">
        <v>3</v>
      </c>
      <c r="L179" s="58">
        <f t="shared" ref="L179:L187" si="49">ABS(F179)</f>
        <v>3</v>
      </c>
    </row>
    <row r="180" spans="1:12" ht="54.75" customHeight="1" thickBot="1" x14ac:dyDescent="0.45">
      <c r="A180" s="121" t="s">
        <v>159</v>
      </c>
      <c r="B180" s="59"/>
      <c r="C180" s="59"/>
      <c r="D180" s="59"/>
      <c r="E180" s="56">
        <f t="shared" si="48"/>
        <v>-1</v>
      </c>
      <c r="F180" s="60">
        <f t="shared" ref="F180:F187" si="50">E180*K180</f>
        <v>-2</v>
      </c>
      <c r="G180" s="59"/>
      <c r="H180" s="59"/>
      <c r="I180" s="50"/>
      <c r="J180" s="34"/>
      <c r="K180" s="58">
        <v>2</v>
      </c>
      <c r="L180" s="58">
        <f t="shared" si="49"/>
        <v>2</v>
      </c>
    </row>
    <row r="181" spans="1:12" ht="54.75" customHeight="1" thickBot="1" x14ac:dyDescent="0.45">
      <c r="A181" s="118" t="s">
        <v>160</v>
      </c>
      <c r="B181" s="55"/>
      <c r="C181" s="55"/>
      <c r="D181" s="55"/>
      <c r="E181" s="56">
        <f t="shared" si="48"/>
        <v>-1</v>
      </c>
      <c r="F181" s="57">
        <f t="shared" si="50"/>
        <v>-2</v>
      </c>
      <c r="G181" s="55"/>
      <c r="H181" s="55"/>
      <c r="I181" s="50"/>
      <c r="J181" s="34"/>
      <c r="K181" s="58">
        <v>2</v>
      </c>
      <c r="L181" s="58">
        <f t="shared" si="49"/>
        <v>2</v>
      </c>
    </row>
    <row r="182" spans="1:12" ht="54.75" customHeight="1" thickBot="1" x14ac:dyDescent="0.45">
      <c r="A182" s="121" t="s">
        <v>161</v>
      </c>
      <c r="B182" s="59"/>
      <c r="C182" s="59"/>
      <c r="D182" s="59"/>
      <c r="E182" s="56">
        <f t="shared" si="48"/>
        <v>-1</v>
      </c>
      <c r="F182" s="60">
        <f t="shared" si="50"/>
        <v>-1</v>
      </c>
      <c r="G182" s="59"/>
      <c r="H182" s="59"/>
      <c r="I182" s="50"/>
      <c r="J182" s="34"/>
      <c r="K182" s="58">
        <v>1</v>
      </c>
      <c r="L182" s="58">
        <f t="shared" si="49"/>
        <v>1</v>
      </c>
    </row>
    <row r="183" spans="1:12" ht="54.75" customHeight="1" thickBot="1" x14ac:dyDescent="0.45">
      <c r="A183" s="118" t="s">
        <v>162</v>
      </c>
      <c r="B183" s="55"/>
      <c r="C183" s="55"/>
      <c r="D183" s="55"/>
      <c r="E183" s="56">
        <f t="shared" si="48"/>
        <v>-1</v>
      </c>
      <c r="F183" s="57">
        <f t="shared" si="50"/>
        <v>-1</v>
      </c>
      <c r="G183" s="55"/>
      <c r="H183" s="55"/>
      <c r="I183" s="50"/>
      <c r="J183" s="34"/>
      <c r="K183" s="58">
        <v>1</v>
      </c>
      <c r="L183" s="58">
        <f t="shared" si="49"/>
        <v>1</v>
      </c>
    </row>
    <row r="184" spans="1:12" ht="54.75" customHeight="1" thickBot="1" x14ac:dyDescent="0.45">
      <c r="A184" s="121" t="s">
        <v>173</v>
      </c>
      <c r="B184" s="59"/>
      <c r="C184" s="59"/>
      <c r="D184" s="59"/>
      <c r="E184" s="56">
        <f t="shared" si="48"/>
        <v>-1</v>
      </c>
      <c r="F184" s="60">
        <f t="shared" si="50"/>
        <v>-1</v>
      </c>
      <c r="G184" s="59"/>
      <c r="H184" s="59"/>
      <c r="I184" s="50"/>
      <c r="J184" s="34"/>
      <c r="K184" s="58">
        <v>1</v>
      </c>
      <c r="L184" s="58">
        <f t="shared" si="49"/>
        <v>1</v>
      </c>
    </row>
    <row r="185" spans="1:12" ht="54.75" customHeight="1" thickBot="1" x14ac:dyDescent="0.45">
      <c r="A185" s="118" t="s">
        <v>163</v>
      </c>
      <c r="B185" s="55"/>
      <c r="C185" s="55"/>
      <c r="D185" s="55"/>
      <c r="E185" s="56">
        <f t="shared" si="48"/>
        <v>-1</v>
      </c>
      <c r="F185" s="57">
        <f t="shared" si="50"/>
        <v>-1</v>
      </c>
      <c r="G185" s="55"/>
      <c r="H185" s="55"/>
      <c r="I185" s="50"/>
      <c r="J185" s="34"/>
      <c r="K185" s="58">
        <v>1</v>
      </c>
      <c r="L185" s="58">
        <f t="shared" si="49"/>
        <v>1</v>
      </c>
    </row>
    <row r="186" spans="1:12" ht="54.75" customHeight="1" thickBot="1" x14ac:dyDescent="0.45">
      <c r="A186" s="121" t="s">
        <v>164</v>
      </c>
      <c r="B186" s="59"/>
      <c r="C186" s="59"/>
      <c r="D186" s="59"/>
      <c r="E186" s="56">
        <f t="shared" si="48"/>
        <v>-1</v>
      </c>
      <c r="F186" s="60">
        <f t="shared" si="50"/>
        <v>-2</v>
      </c>
      <c r="G186" s="59"/>
      <c r="H186" s="59"/>
      <c r="I186" s="50"/>
      <c r="J186" s="34"/>
      <c r="K186" s="58">
        <v>2</v>
      </c>
      <c r="L186" s="58">
        <f t="shared" si="49"/>
        <v>2</v>
      </c>
    </row>
    <row r="187" spans="1:12" ht="54.75" customHeight="1" thickBot="1" x14ac:dyDescent="0.45">
      <c r="A187" s="118" t="s">
        <v>165</v>
      </c>
      <c r="B187" s="55"/>
      <c r="C187" s="55"/>
      <c r="D187" s="55"/>
      <c r="E187" s="56">
        <f t="shared" si="48"/>
        <v>-1</v>
      </c>
      <c r="F187" s="57">
        <f t="shared" si="50"/>
        <v>-1</v>
      </c>
      <c r="G187" s="55"/>
      <c r="H187" s="55"/>
      <c r="I187" s="50"/>
      <c r="J187" s="34"/>
      <c r="K187" s="58">
        <v>1</v>
      </c>
      <c r="L187" s="58">
        <f t="shared" si="49"/>
        <v>1</v>
      </c>
    </row>
    <row r="188" spans="1:12" ht="3.75" customHeight="1" x14ac:dyDescent="0.4">
      <c r="A188" s="61"/>
      <c r="B188" s="61"/>
      <c r="C188" s="61"/>
      <c r="D188" s="61"/>
      <c r="E188" s="61"/>
      <c r="F188" s="61"/>
      <c r="G188" s="61"/>
      <c r="H188" s="61"/>
      <c r="I188" s="50"/>
      <c r="J188" s="34"/>
      <c r="K188" s="62"/>
      <c r="L188" s="34"/>
    </row>
    <row r="189" spans="1:12" ht="19.2" thickBot="1" x14ac:dyDescent="0.45">
      <c r="A189" s="61"/>
      <c r="B189" s="34"/>
      <c r="C189" s="70"/>
      <c r="D189" s="70"/>
      <c r="E189" s="70" t="s">
        <v>27</v>
      </c>
      <c r="F189" s="114">
        <f>SUM(F177:F187)</f>
        <v>-18</v>
      </c>
      <c r="G189" s="65"/>
      <c r="H189" s="65"/>
      <c r="I189" s="50"/>
      <c r="J189" s="66" t="s">
        <v>22</v>
      </c>
      <c r="K189" s="48">
        <f>SUM(K177:K187)</f>
        <v>18</v>
      </c>
      <c r="L189" s="48">
        <f>SUM(L177:L187)</f>
        <v>18</v>
      </c>
    </row>
    <row r="190" spans="1:12" ht="19.2" thickBot="1" x14ac:dyDescent="0.45">
      <c r="A190" s="61"/>
      <c r="B190" s="67"/>
      <c r="C190" s="67"/>
      <c r="D190" s="67"/>
      <c r="E190" s="70" t="s">
        <v>24</v>
      </c>
      <c r="F190" s="115">
        <f>(F189+L189)/(2*L189)*100</f>
        <v>0</v>
      </c>
      <c r="G190" s="65"/>
      <c r="H190" s="65"/>
      <c r="I190" s="50"/>
      <c r="J190" s="34"/>
      <c r="K190" s="48"/>
      <c r="L190" s="34"/>
    </row>
    <row r="191" spans="1:12" ht="18.600000000000001" x14ac:dyDescent="0.4">
      <c r="A191" s="72"/>
      <c r="B191" s="73"/>
      <c r="C191" s="73"/>
      <c r="D191" s="73"/>
      <c r="E191" s="74"/>
      <c r="F191" s="75"/>
      <c r="G191" s="65"/>
      <c r="H191" s="65"/>
      <c r="I191" s="50"/>
      <c r="J191" s="34"/>
      <c r="K191" s="48"/>
      <c r="L191" s="34"/>
    </row>
    <row r="192" spans="1:12" ht="19.2" thickBot="1" x14ac:dyDescent="0.45">
      <c r="A192" s="72"/>
      <c r="B192" s="73"/>
      <c r="C192" s="73"/>
      <c r="D192" s="73"/>
      <c r="E192" s="76"/>
      <c r="F192" s="77"/>
      <c r="G192" s="65"/>
      <c r="H192" s="65"/>
      <c r="I192" s="65"/>
      <c r="J192" s="34"/>
      <c r="K192" s="48"/>
      <c r="L192" s="34"/>
    </row>
    <row r="193" spans="1:12" ht="18.600000000000001" x14ac:dyDescent="0.4">
      <c r="A193" s="78"/>
      <c r="B193" s="79"/>
      <c r="C193" s="79"/>
      <c r="D193" s="79"/>
      <c r="E193" s="80"/>
      <c r="F193" s="81"/>
      <c r="G193" s="82"/>
      <c r="H193" s="83"/>
      <c r="I193" s="65"/>
      <c r="J193" s="34"/>
      <c r="K193" s="48"/>
      <c r="L193" s="34"/>
    </row>
    <row r="194" spans="1:12" ht="19.2" thickBot="1" x14ac:dyDescent="0.45">
      <c r="A194" s="84"/>
      <c r="B194" s="85"/>
      <c r="C194" s="85"/>
      <c r="D194" s="85"/>
      <c r="E194" s="86" t="s">
        <v>16</v>
      </c>
      <c r="F194" s="87">
        <f>F41+F50+F62+F89+F95+F126+F139+F166+F173+F189</f>
        <v>-244</v>
      </c>
      <c r="G194" s="88"/>
      <c r="H194" s="89"/>
      <c r="I194" s="90"/>
      <c r="J194" s="34"/>
      <c r="K194" s="62" t="s">
        <v>22</v>
      </c>
      <c r="L194" s="34"/>
    </row>
    <row r="195" spans="1:12" ht="19.2" thickBot="1" x14ac:dyDescent="0.45">
      <c r="A195" s="91"/>
      <c r="B195" s="92"/>
      <c r="C195" s="92"/>
      <c r="D195" s="92"/>
      <c r="E195" s="93" t="s">
        <v>23</v>
      </c>
      <c r="F195" s="94">
        <f>(F194+L195)/(2*L195)*100</f>
        <v>0</v>
      </c>
      <c r="G195" s="92"/>
      <c r="H195" s="95"/>
      <c r="I195" s="50"/>
      <c r="J195" s="34"/>
      <c r="K195" s="58">
        <f>K41+K50+K62+K89+K95+K126+K139+K166+K173+K189</f>
        <v>244</v>
      </c>
      <c r="L195" s="58">
        <f>L41+L50+L62+L89+L95+L126+L139+L166+L173+L189</f>
        <v>244</v>
      </c>
    </row>
    <row r="196" spans="1:12" ht="19.2" thickBot="1" x14ac:dyDescent="0.45">
      <c r="A196" s="96" t="str">
        <f>A4</f>
        <v>Conducted By:</v>
      </c>
      <c r="B196" s="92"/>
      <c r="C196" s="92"/>
      <c r="D196" s="92"/>
      <c r="E196" s="92"/>
      <c r="F196" s="97"/>
      <c r="G196" s="92"/>
      <c r="H196" s="95"/>
      <c r="I196" s="50"/>
      <c r="J196" s="34"/>
      <c r="K196" s="62"/>
      <c r="L196" s="34"/>
    </row>
    <row r="197" spans="1:12" ht="19.2" thickBot="1" x14ac:dyDescent="0.45">
      <c r="A197" s="98" t="s">
        <v>5</v>
      </c>
      <c r="B197" s="99"/>
      <c r="C197" s="100"/>
      <c r="D197" s="92"/>
      <c r="E197" s="92"/>
      <c r="F197" s="97"/>
      <c r="G197" s="92"/>
      <c r="H197" s="95"/>
      <c r="I197" s="50"/>
      <c r="J197" s="34"/>
      <c r="K197" s="62"/>
      <c r="L197" s="34"/>
    </row>
    <row r="198" spans="1:12" ht="18.600000000000001" x14ac:dyDescent="0.4">
      <c r="A198" s="101" t="s">
        <v>6</v>
      </c>
      <c r="B198" s="102" t="s">
        <v>7</v>
      </c>
      <c r="C198" s="100"/>
      <c r="D198" s="92"/>
      <c r="E198" s="34"/>
      <c r="F198" s="34"/>
      <c r="G198" s="92"/>
      <c r="H198" s="95"/>
      <c r="I198" s="50"/>
      <c r="J198" s="34"/>
      <c r="K198" s="62"/>
      <c r="L198" s="34"/>
    </row>
    <row r="199" spans="1:12" ht="18.600000000000001" x14ac:dyDescent="0.4">
      <c r="A199" s="103" t="s">
        <v>9</v>
      </c>
      <c r="B199" s="104" t="s">
        <v>0</v>
      </c>
      <c r="C199" s="105"/>
      <c r="D199" s="92"/>
      <c r="E199" s="92"/>
      <c r="F199" s="97"/>
      <c r="G199" s="92"/>
      <c r="H199" s="95"/>
      <c r="I199" s="50"/>
      <c r="J199" s="34"/>
      <c r="K199" s="62"/>
      <c r="L199" s="34"/>
    </row>
    <row r="200" spans="1:12" ht="18.600000000000001" x14ac:dyDescent="0.4">
      <c r="A200" s="106" t="s">
        <v>10</v>
      </c>
      <c r="B200" s="104" t="s">
        <v>1</v>
      </c>
      <c r="C200" s="105"/>
      <c r="D200" s="92"/>
      <c r="E200" s="92"/>
      <c r="F200" s="97"/>
      <c r="G200" s="92"/>
      <c r="H200" s="95"/>
      <c r="I200" s="50"/>
      <c r="J200" s="34"/>
      <c r="K200" s="62"/>
      <c r="L200" s="34"/>
    </row>
    <row r="201" spans="1:12" ht="18.600000000000001" x14ac:dyDescent="0.4">
      <c r="A201" s="107" t="s">
        <v>11</v>
      </c>
      <c r="B201" s="91" t="s">
        <v>2</v>
      </c>
      <c r="C201" s="95"/>
      <c r="D201" s="50"/>
      <c r="E201" s="50"/>
      <c r="F201" s="108"/>
      <c r="G201" s="50"/>
      <c r="H201" s="95"/>
      <c r="I201" s="50"/>
      <c r="J201" s="34"/>
      <c r="K201" s="62"/>
      <c r="L201" s="34"/>
    </row>
    <row r="202" spans="1:12" ht="19.2" thickBot="1" x14ac:dyDescent="0.45">
      <c r="A202" s="109" t="s">
        <v>12</v>
      </c>
      <c r="B202" s="110" t="s">
        <v>8</v>
      </c>
      <c r="C202" s="111"/>
      <c r="D202" s="50"/>
      <c r="E202" s="50"/>
      <c r="F202" s="108"/>
      <c r="G202" s="50"/>
      <c r="H202" s="95"/>
      <c r="I202" s="50"/>
      <c r="J202" s="34"/>
      <c r="K202" s="62"/>
      <c r="L202" s="34"/>
    </row>
    <row r="203" spans="1:12" ht="19.2" thickBot="1" x14ac:dyDescent="0.45">
      <c r="A203" s="110"/>
      <c r="B203" s="112"/>
      <c r="C203" s="112"/>
      <c r="D203" s="112"/>
      <c r="E203" s="112"/>
      <c r="F203" s="113"/>
      <c r="G203" s="112"/>
      <c r="H203" s="111"/>
      <c r="I203" s="50"/>
      <c r="J203" s="34"/>
      <c r="K203" s="62"/>
      <c r="L203" s="34"/>
    </row>
    <row r="205" spans="1:12" x14ac:dyDescent="0.35">
      <c r="K205" s="24"/>
    </row>
    <row r="206" spans="1:12" x14ac:dyDescent="0.35">
      <c r="K206" s="24"/>
    </row>
    <row r="207" spans="1:12" x14ac:dyDescent="0.35">
      <c r="K207" s="24"/>
    </row>
  </sheetData>
  <sheetProtection password="CD7D" sheet="1" objects="1" scenarios="1" selectLockedCells="1"/>
  <mergeCells count="9">
    <mergeCell ref="A2:H2"/>
    <mergeCell ref="A11:H11"/>
    <mergeCell ref="A12:H12"/>
    <mergeCell ref="A13:H13"/>
    <mergeCell ref="A17:H17"/>
    <mergeCell ref="A14:H14"/>
    <mergeCell ref="A15:H15"/>
    <mergeCell ref="A16:H16"/>
    <mergeCell ref="C3:H8"/>
  </mergeCells>
  <conditionalFormatting sqref="F195">
    <cfRule type="cellIs" dxfId="549" priority="86" operator="greaterThanOrEqual">
      <formula>95</formula>
    </cfRule>
    <cfRule type="cellIs" dxfId="548" priority="87" operator="between">
      <formula>85</formula>
      <formula>94.9</formula>
    </cfRule>
    <cfRule type="cellIs" dxfId="547" priority="88" operator="between">
      <formula>75</formula>
      <formula>84.9</formula>
    </cfRule>
    <cfRule type="cellIs" dxfId="546" priority="89" operator="between">
      <formula>51</formula>
      <formula>74.9</formula>
    </cfRule>
    <cfRule type="cellIs" dxfId="545" priority="90" operator="lessThanOrEqual">
      <formula>50.9</formula>
    </cfRule>
  </conditionalFormatting>
  <conditionalFormatting sqref="F51">
    <cfRule type="cellIs" dxfId="544" priority="81" operator="greaterThanOrEqual">
      <formula>95</formula>
    </cfRule>
    <cfRule type="cellIs" dxfId="543" priority="82" operator="between">
      <formula>85</formula>
      <formula>94.9</formula>
    </cfRule>
    <cfRule type="cellIs" dxfId="542" priority="83" operator="between">
      <formula>75</formula>
      <formula>84.9</formula>
    </cfRule>
    <cfRule type="cellIs" dxfId="541" priority="84" operator="between">
      <formula>51</formula>
      <formula>74.9</formula>
    </cfRule>
    <cfRule type="cellIs" dxfId="540" priority="85" operator="lessThanOrEqual">
      <formula>50.9</formula>
    </cfRule>
  </conditionalFormatting>
  <conditionalFormatting sqref="F42">
    <cfRule type="cellIs" dxfId="539" priority="76" operator="greaterThanOrEqual">
      <formula>95</formula>
    </cfRule>
    <cfRule type="cellIs" dxfId="538" priority="77" operator="between">
      <formula>85</formula>
      <formula>94.9</formula>
    </cfRule>
    <cfRule type="cellIs" dxfId="537" priority="78" operator="between">
      <formula>75</formula>
      <formula>84.9</formula>
    </cfRule>
    <cfRule type="cellIs" dxfId="536" priority="79" operator="between">
      <formula>51</formula>
      <formula>74.9</formula>
    </cfRule>
    <cfRule type="cellIs" dxfId="535" priority="80" operator="lessThanOrEqual">
      <formula>50.9</formula>
    </cfRule>
  </conditionalFormatting>
  <conditionalFormatting sqref="F63">
    <cfRule type="cellIs" dxfId="534" priority="71" operator="greaterThanOrEqual">
      <formula>95</formula>
    </cfRule>
    <cfRule type="cellIs" dxfId="533" priority="72" operator="between">
      <formula>85</formula>
      <formula>94.9</formula>
    </cfRule>
    <cfRule type="cellIs" dxfId="532" priority="73" operator="between">
      <formula>75</formula>
      <formula>84.9</formula>
    </cfRule>
    <cfRule type="cellIs" dxfId="531" priority="74" operator="between">
      <formula>51</formula>
      <formula>74.9</formula>
    </cfRule>
    <cfRule type="cellIs" dxfId="530" priority="75" operator="lessThanOrEqual">
      <formula>50.9</formula>
    </cfRule>
  </conditionalFormatting>
  <conditionalFormatting sqref="F90">
    <cfRule type="cellIs" dxfId="529" priority="56" operator="greaterThanOrEqual">
      <formula>95</formula>
    </cfRule>
    <cfRule type="cellIs" dxfId="528" priority="57" operator="between">
      <formula>85</formula>
      <formula>94.9</formula>
    </cfRule>
    <cfRule type="cellIs" dxfId="527" priority="58" operator="between">
      <formula>75</formula>
      <formula>84.9</formula>
    </cfRule>
    <cfRule type="cellIs" dxfId="526" priority="59" operator="between">
      <formula>51</formula>
      <formula>74.9</formula>
    </cfRule>
    <cfRule type="cellIs" dxfId="525" priority="60" operator="lessThanOrEqual">
      <formula>50.9</formula>
    </cfRule>
  </conditionalFormatting>
  <conditionalFormatting sqref="F96">
    <cfRule type="cellIs" dxfId="524" priority="46" operator="greaterThanOrEqual">
      <formula>95</formula>
    </cfRule>
    <cfRule type="cellIs" dxfId="523" priority="47" operator="between">
      <formula>85</formula>
      <formula>94.9</formula>
    </cfRule>
    <cfRule type="cellIs" dxfId="522" priority="48" operator="between">
      <formula>75</formula>
      <formula>84.9</formula>
    </cfRule>
    <cfRule type="cellIs" dxfId="521" priority="49" operator="between">
      <formula>51</formula>
      <formula>74.9</formula>
    </cfRule>
    <cfRule type="cellIs" dxfId="520" priority="50" operator="lessThanOrEqual">
      <formula>50.9</formula>
    </cfRule>
  </conditionalFormatting>
  <conditionalFormatting sqref="F140">
    <cfRule type="cellIs" dxfId="519" priority="31" operator="greaterThanOrEqual">
      <formula>95</formula>
    </cfRule>
    <cfRule type="cellIs" dxfId="518" priority="32" operator="between">
      <formula>85</formula>
      <formula>94.9</formula>
    </cfRule>
    <cfRule type="cellIs" dxfId="517" priority="33" operator="between">
      <formula>75</formula>
      <formula>84.9</formula>
    </cfRule>
    <cfRule type="cellIs" dxfId="516" priority="34" operator="between">
      <formula>51</formula>
      <formula>74.9</formula>
    </cfRule>
    <cfRule type="cellIs" dxfId="515" priority="35" operator="lessThanOrEqual">
      <formula>50.9</formula>
    </cfRule>
  </conditionalFormatting>
  <conditionalFormatting sqref="F127">
    <cfRule type="cellIs" dxfId="514" priority="36" operator="greaterThanOrEqual">
      <formula>95</formula>
    </cfRule>
    <cfRule type="cellIs" dxfId="513" priority="37" operator="between">
      <formula>85</formula>
      <formula>94.9</formula>
    </cfRule>
    <cfRule type="cellIs" dxfId="512" priority="38" operator="between">
      <formula>75</formula>
      <formula>84.9</formula>
    </cfRule>
    <cfRule type="cellIs" dxfId="511" priority="39" operator="between">
      <formula>51</formula>
      <formula>74.9</formula>
    </cfRule>
    <cfRule type="cellIs" dxfId="510" priority="40" operator="lessThanOrEqual">
      <formula>50.9</formula>
    </cfRule>
  </conditionalFormatting>
  <conditionalFormatting sqref="F174">
    <cfRule type="cellIs" dxfId="509" priority="6" operator="greaterThanOrEqual">
      <formula>95</formula>
    </cfRule>
    <cfRule type="cellIs" dxfId="508" priority="7" operator="between">
      <formula>85</formula>
      <formula>94.9</formula>
    </cfRule>
    <cfRule type="cellIs" dxfId="507" priority="8" operator="between">
      <formula>75</formula>
      <formula>84.9</formula>
    </cfRule>
    <cfRule type="cellIs" dxfId="506" priority="9" operator="between">
      <formula>51</formula>
      <formula>74.9</formula>
    </cfRule>
    <cfRule type="cellIs" dxfId="505" priority="10" operator="lessThanOrEqual">
      <formula>50.9</formula>
    </cfRule>
  </conditionalFormatting>
  <conditionalFormatting sqref="F167">
    <cfRule type="cellIs" dxfId="504" priority="11" operator="greaterThanOrEqual">
      <formula>95</formula>
    </cfRule>
    <cfRule type="cellIs" dxfId="503" priority="12" operator="between">
      <formula>85</formula>
      <formula>94.9</formula>
    </cfRule>
    <cfRule type="cellIs" dxfId="502" priority="13" operator="between">
      <formula>75</formula>
      <formula>84.9</formula>
    </cfRule>
    <cfRule type="cellIs" dxfId="501" priority="14" operator="between">
      <formula>51</formula>
      <formula>74.9</formula>
    </cfRule>
    <cfRule type="cellIs" dxfId="500" priority="15" operator="lessThanOrEqual">
      <formula>50.9</formula>
    </cfRule>
  </conditionalFormatting>
  <conditionalFormatting sqref="F190">
    <cfRule type="cellIs" dxfId="499" priority="1" operator="greaterThanOrEqual">
      <formula>95</formula>
    </cfRule>
    <cfRule type="cellIs" dxfId="498" priority="2" operator="between">
      <formula>85</formula>
      <formula>94.9</formula>
    </cfRule>
    <cfRule type="cellIs" dxfId="497" priority="3" operator="between">
      <formula>75</formula>
      <formula>84.9</formula>
    </cfRule>
    <cfRule type="cellIs" dxfId="496" priority="4" operator="between">
      <formula>51</formula>
      <formula>74.9</formula>
    </cfRule>
    <cfRule type="cellIs" dxfId="495" priority="5" operator="lessThanOrEqual">
      <formula>50.9</formula>
    </cfRule>
  </conditionalFormatting>
  <pageMargins left="0.23622047244094491" right="0.23622047244094491" top="0.39370078740157483" bottom="0.35433070866141736" header="0" footer="0.31496062992125984"/>
  <pageSetup paperSize="9" scale="45" fitToHeight="0" orientation="portrait" r:id="rId1"/>
  <rowBreaks count="1" manualBreakCount="1">
    <brk id="192" max="16383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07"/>
  <sheetViews>
    <sheetView showGridLines="0" zoomScale="50" zoomScaleNormal="50" workbookViewId="0">
      <pane ySplit="19" topLeftCell="A20" activePane="bottomLeft" state="frozen"/>
      <selection pane="bottomLeft" activeCell="A6" sqref="A6"/>
    </sheetView>
  </sheetViews>
  <sheetFormatPr defaultColWidth="8.77734375" defaultRowHeight="15" x14ac:dyDescent="0.35"/>
  <cols>
    <col min="1" max="1" width="51.44140625" style="16" customWidth="1"/>
    <col min="2" max="2" width="7.21875" style="16" customWidth="1"/>
    <col min="3" max="4" width="7" style="16" customWidth="1"/>
    <col min="5" max="5" width="7.21875" style="16" customWidth="1"/>
    <col min="6" max="6" width="17.21875" style="22" customWidth="1"/>
    <col min="7" max="8" width="60.77734375" style="16" customWidth="1"/>
    <col min="9" max="9" width="8.77734375" style="16" customWidth="1"/>
    <col min="10" max="10" width="8.77734375" style="16"/>
    <col min="11" max="11" width="8.77734375" style="23" customWidth="1"/>
    <col min="12" max="12" width="9.77734375" style="16" bestFit="1" customWidth="1"/>
    <col min="13" max="16384" width="8.77734375" style="16"/>
  </cols>
  <sheetData>
    <row r="1" spans="1:12" ht="8.5500000000000007" customHeight="1" x14ac:dyDescent="0.4">
      <c r="A1" s="17"/>
      <c r="B1" s="17"/>
      <c r="C1" s="17"/>
      <c r="D1" s="17"/>
      <c r="E1" s="17"/>
      <c r="F1" s="21"/>
      <c r="G1" s="17"/>
      <c r="H1" s="17"/>
      <c r="I1" s="17"/>
    </row>
    <row r="2" spans="1:12" ht="33.75" customHeight="1" thickBot="1" x14ac:dyDescent="0.45">
      <c r="A2" s="143" t="s">
        <v>174</v>
      </c>
      <c r="B2" s="143"/>
      <c r="C2" s="143"/>
      <c r="D2" s="143"/>
      <c r="E2" s="143"/>
      <c r="F2" s="143"/>
      <c r="G2" s="143"/>
      <c r="H2" s="143"/>
      <c r="J2" s="32"/>
    </row>
    <row r="3" spans="1:12" s="34" customFormat="1" ht="27.45" customHeight="1" thickBot="1" x14ac:dyDescent="0.45">
      <c r="A3" s="41" t="s">
        <v>38</v>
      </c>
      <c r="B3" s="18"/>
      <c r="C3" s="149" t="s">
        <v>180</v>
      </c>
      <c r="D3" s="148"/>
      <c r="E3" s="148"/>
      <c r="F3" s="148"/>
      <c r="G3" s="148"/>
      <c r="H3" s="148"/>
      <c r="I3" s="18"/>
      <c r="J3" s="18"/>
      <c r="K3" s="20"/>
      <c r="L3" s="18"/>
    </row>
    <row r="4" spans="1:12" s="34" customFormat="1" ht="25.2" customHeight="1" thickBot="1" x14ac:dyDescent="0.45">
      <c r="A4" s="41" t="s">
        <v>17</v>
      </c>
      <c r="B4" s="18"/>
      <c r="C4" s="148"/>
      <c r="D4" s="148"/>
      <c r="E4" s="148"/>
      <c r="F4" s="148"/>
      <c r="G4" s="148"/>
      <c r="H4" s="148"/>
      <c r="I4" s="35"/>
      <c r="J4" s="35"/>
      <c r="K4" s="35"/>
      <c r="L4" s="35"/>
    </row>
    <row r="5" spans="1:12" s="34" customFormat="1" ht="24" customHeight="1" thickBot="1" x14ac:dyDescent="0.45">
      <c r="A5" s="41" t="s">
        <v>14</v>
      </c>
      <c r="B5" s="18"/>
      <c r="C5" s="148"/>
      <c r="D5" s="148"/>
      <c r="E5" s="148"/>
      <c r="F5" s="148"/>
      <c r="G5" s="148"/>
      <c r="H5" s="148"/>
      <c r="I5" s="35"/>
      <c r="J5" s="35"/>
      <c r="K5" s="35"/>
      <c r="L5" s="35"/>
    </row>
    <row r="6" spans="1:12" s="34" customFormat="1" ht="24" customHeight="1" x14ac:dyDescent="0.4">
      <c r="A6" s="40"/>
      <c r="B6" s="18"/>
      <c r="C6" s="148"/>
      <c r="D6" s="148"/>
      <c r="E6" s="148"/>
      <c r="F6" s="148"/>
      <c r="G6" s="148"/>
      <c r="H6" s="148"/>
      <c r="I6" s="35"/>
      <c r="J6" s="35"/>
      <c r="K6" s="35"/>
      <c r="L6" s="35"/>
    </row>
    <row r="7" spans="1:12" s="34" customFormat="1" ht="24" customHeight="1" x14ac:dyDescent="0.4">
      <c r="C7" s="148"/>
      <c r="D7" s="148"/>
      <c r="E7" s="148"/>
      <c r="F7" s="148"/>
      <c r="G7" s="148"/>
      <c r="H7" s="148"/>
      <c r="I7" s="35"/>
      <c r="J7" s="35"/>
      <c r="K7" s="35"/>
      <c r="L7" s="35"/>
    </row>
    <row r="8" spans="1:12" s="34" customFormat="1" ht="24" customHeight="1" x14ac:dyDescent="0.4">
      <c r="C8" s="148"/>
      <c r="D8" s="148"/>
      <c r="E8" s="148"/>
      <c r="F8" s="148"/>
      <c r="G8" s="148"/>
      <c r="H8" s="148"/>
      <c r="I8" s="35"/>
      <c r="J8" s="35"/>
      <c r="K8" s="35"/>
      <c r="L8" s="35"/>
    </row>
    <row r="9" spans="1:12" ht="7.95" customHeight="1" thickBot="1" x14ac:dyDescent="0.45">
      <c r="A9" s="17"/>
      <c r="B9" s="17"/>
      <c r="C9" s="33"/>
      <c r="D9" s="33"/>
      <c r="E9" s="33"/>
      <c r="F9" s="33"/>
      <c r="G9" s="33"/>
      <c r="H9" s="17"/>
      <c r="I9" s="17"/>
    </row>
    <row r="10" spans="1:12" ht="19.5" thickBot="1" x14ac:dyDescent="0.55000000000000004">
      <c r="A10" s="42" t="s">
        <v>175</v>
      </c>
      <c r="B10" s="43"/>
      <c r="C10" s="43"/>
      <c r="D10" s="43"/>
      <c r="E10" s="44"/>
      <c r="F10" s="45"/>
      <c r="G10" s="43"/>
      <c r="H10" s="46"/>
      <c r="I10" s="47"/>
      <c r="J10" s="34"/>
      <c r="K10" s="48"/>
      <c r="L10" s="34"/>
    </row>
    <row r="11" spans="1:12" ht="19.05" x14ac:dyDescent="0.5">
      <c r="A11" s="144"/>
      <c r="B11" s="145"/>
      <c r="C11" s="145"/>
      <c r="D11" s="145"/>
      <c r="E11" s="145"/>
      <c r="F11" s="145"/>
      <c r="G11" s="145"/>
      <c r="H11" s="146"/>
      <c r="I11" s="49"/>
      <c r="J11" s="34"/>
      <c r="K11" s="48"/>
      <c r="L11" s="34"/>
    </row>
    <row r="12" spans="1:12" ht="19.05" x14ac:dyDescent="0.5">
      <c r="A12" s="140"/>
      <c r="B12" s="141"/>
      <c r="C12" s="141"/>
      <c r="D12" s="141"/>
      <c r="E12" s="141"/>
      <c r="F12" s="141"/>
      <c r="G12" s="141"/>
      <c r="H12" s="142"/>
      <c r="I12" s="49"/>
      <c r="J12" s="34"/>
      <c r="K12" s="48"/>
      <c r="L12" s="34"/>
    </row>
    <row r="13" spans="1:12" ht="19.05" x14ac:dyDescent="0.5">
      <c r="A13" s="140"/>
      <c r="B13" s="141"/>
      <c r="C13" s="141"/>
      <c r="D13" s="141"/>
      <c r="E13" s="141"/>
      <c r="F13" s="141"/>
      <c r="G13" s="141"/>
      <c r="H13" s="142"/>
      <c r="I13" s="49"/>
      <c r="J13" s="34"/>
      <c r="K13" s="48"/>
      <c r="L13" s="34"/>
    </row>
    <row r="14" spans="1:12" ht="19.05" x14ac:dyDescent="0.5">
      <c r="A14" s="140"/>
      <c r="B14" s="141"/>
      <c r="C14" s="141"/>
      <c r="D14" s="141"/>
      <c r="E14" s="141"/>
      <c r="F14" s="141"/>
      <c r="G14" s="141"/>
      <c r="H14" s="142"/>
      <c r="I14" s="49"/>
      <c r="J14" s="34"/>
      <c r="K14" s="48"/>
      <c r="L14" s="34"/>
    </row>
    <row r="15" spans="1:12" ht="19.05" x14ac:dyDescent="0.5">
      <c r="A15" s="140"/>
      <c r="B15" s="141"/>
      <c r="C15" s="141"/>
      <c r="D15" s="141"/>
      <c r="E15" s="141"/>
      <c r="F15" s="141"/>
      <c r="G15" s="141"/>
      <c r="H15" s="142"/>
      <c r="I15" s="49"/>
      <c r="J15" s="34"/>
      <c r="K15" s="48"/>
      <c r="L15" s="34"/>
    </row>
    <row r="16" spans="1:12" ht="19.05" x14ac:dyDescent="0.5">
      <c r="A16" s="140"/>
      <c r="B16" s="141"/>
      <c r="C16" s="141"/>
      <c r="D16" s="141"/>
      <c r="E16" s="141"/>
      <c r="F16" s="141"/>
      <c r="G16" s="141"/>
      <c r="H16" s="142"/>
      <c r="I16" s="49"/>
      <c r="J16" s="34"/>
      <c r="K16" s="48"/>
      <c r="L16" s="34"/>
    </row>
    <row r="17" spans="1:12" ht="19.5" thickBot="1" x14ac:dyDescent="0.55000000000000004">
      <c r="A17" s="137"/>
      <c r="B17" s="138"/>
      <c r="C17" s="138"/>
      <c r="D17" s="138"/>
      <c r="E17" s="138"/>
      <c r="F17" s="138"/>
      <c r="G17" s="138"/>
      <c r="H17" s="139"/>
      <c r="I17" s="49"/>
      <c r="J17" s="34"/>
      <c r="K17" s="48"/>
      <c r="L17" s="34"/>
    </row>
    <row r="18" spans="1:12" ht="19.5" thickBot="1" x14ac:dyDescent="0.55000000000000004">
      <c r="A18" s="50"/>
      <c r="B18" s="50"/>
      <c r="C18" s="35"/>
      <c r="D18" s="35"/>
      <c r="E18" s="35"/>
      <c r="F18" s="35"/>
      <c r="G18" s="35"/>
      <c r="H18" s="50"/>
      <c r="I18" s="50"/>
      <c r="J18" s="34"/>
      <c r="K18" s="48"/>
      <c r="L18" s="34"/>
    </row>
    <row r="19" spans="1:12" ht="19.5" thickBot="1" x14ac:dyDescent="0.55000000000000004">
      <c r="A19" s="51" t="s">
        <v>166</v>
      </c>
      <c r="B19" s="52" t="s">
        <v>20</v>
      </c>
      <c r="C19" s="52" t="s">
        <v>21</v>
      </c>
      <c r="D19" s="52" t="s">
        <v>25</v>
      </c>
      <c r="E19" s="53" t="s">
        <v>4</v>
      </c>
      <c r="F19" s="54" t="s">
        <v>3</v>
      </c>
      <c r="G19" s="52" t="s">
        <v>28</v>
      </c>
      <c r="H19" s="52" t="s">
        <v>29</v>
      </c>
      <c r="I19" s="50"/>
      <c r="J19" s="34"/>
      <c r="K19" s="48" t="s">
        <v>15</v>
      </c>
      <c r="L19" s="34" t="s">
        <v>26</v>
      </c>
    </row>
    <row r="20" spans="1:12" ht="55.05" customHeight="1" thickBot="1" x14ac:dyDescent="0.55000000000000004">
      <c r="A20" s="118" t="s">
        <v>178</v>
      </c>
      <c r="B20" s="55"/>
      <c r="C20" s="55"/>
      <c r="D20" s="55"/>
      <c r="E20" s="56">
        <f>IF(OR(AND(B20&lt;&gt;"",C20&lt;&gt;""),AND(B20&lt;&gt;"",D20&lt;&gt;""),AND(C20&lt;&gt;"",D20&lt;&gt;"")),0,IF(B20&lt;&gt;"",1,IF(D20&lt;&gt;"",0,-1)))</f>
        <v>-1</v>
      </c>
      <c r="F20" s="57">
        <f>E20*K20</f>
        <v>-1</v>
      </c>
      <c r="G20" s="55"/>
      <c r="H20" s="55"/>
      <c r="I20" s="50"/>
      <c r="J20" s="34"/>
      <c r="K20" s="58">
        <v>1</v>
      </c>
      <c r="L20" s="58">
        <f>ABS(F20)</f>
        <v>1</v>
      </c>
    </row>
    <row r="21" spans="1:12" ht="55.05" customHeight="1" thickBot="1" x14ac:dyDescent="0.45">
      <c r="A21" s="119" t="s">
        <v>49</v>
      </c>
      <c r="B21" s="59"/>
      <c r="C21" s="59"/>
      <c r="D21" s="59"/>
      <c r="E21" s="56">
        <f t="shared" ref="E21:E39" si="0">IF(OR(AND(B21&lt;&gt;"",C21&lt;&gt;""),AND(B21&lt;&gt;"",D21&lt;&gt;""),AND(C21&lt;&gt;"",D21&lt;&gt;"")),0,IF(B21&lt;&gt;"",1,IF(D21&lt;&gt;"",0,-1)))</f>
        <v>-1</v>
      </c>
      <c r="F21" s="60">
        <f>E21*K21</f>
        <v>-1</v>
      </c>
      <c r="G21" s="59"/>
      <c r="H21" s="59"/>
      <c r="I21" s="50"/>
      <c r="J21" s="34"/>
      <c r="K21" s="58">
        <v>1</v>
      </c>
      <c r="L21" s="58">
        <f t="shared" ref="L21:L39" si="1">ABS(F21)</f>
        <v>1</v>
      </c>
    </row>
    <row r="22" spans="1:12" ht="55.05" customHeight="1" thickBot="1" x14ac:dyDescent="0.55000000000000004">
      <c r="A22" s="120" t="s">
        <v>48</v>
      </c>
      <c r="B22" s="55"/>
      <c r="C22" s="55"/>
      <c r="D22" s="55"/>
      <c r="E22" s="56">
        <f t="shared" si="0"/>
        <v>-1</v>
      </c>
      <c r="F22" s="57">
        <f t="shared" ref="F22:F39" si="2">E22*K22</f>
        <v>-1</v>
      </c>
      <c r="G22" s="55"/>
      <c r="H22" s="55"/>
      <c r="I22" s="50"/>
      <c r="J22" s="34"/>
      <c r="K22" s="58">
        <v>1</v>
      </c>
      <c r="L22" s="58">
        <f t="shared" si="1"/>
        <v>1</v>
      </c>
    </row>
    <row r="23" spans="1:12" ht="55.05" customHeight="1" thickBot="1" x14ac:dyDescent="0.55000000000000004">
      <c r="A23" s="119" t="s">
        <v>47</v>
      </c>
      <c r="B23" s="59"/>
      <c r="C23" s="59"/>
      <c r="D23" s="59"/>
      <c r="E23" s="56">
        <f t="shared" si="0"/>
        <v>-1</v>
      </c>
      <c r="F23" s="60">
        <f t="shared" si="2"/>
        <v>-1</v>
      </c>
      <c r="G23" s="59"/>
      <c r="H23" s="59"/>
      <c r="I23" s="50"/>
      <c r="J23" s="34"/>
      <c r="K23" s="58">
        <v>1</v>
      </c>
      <c r="L23" s="58">
        <f t="shared" si="1"/>
        <v>1</v>
      </c>
    </row>
    <row r="24" spans="1:12" ht="55.05" customHeight="1" thickBot="1" x14ac:dyDescent="0.55000000000000004">
      <c r="A24" s="120" t="s">
        <v>46</v>
      </c>
      <c r="B24" s="55"/>
      <c r="C24" s="55"/>
      <c r="D24" s="55"/>
      <c r="E24" s="56">
        <f t="shared" si="0"/>
        <v>-1</v>
      </c>
      <c r="F24" s="57">
        <f t="shared" si="2"/>
        <v>-3</v>
      </c>
      <c r="G24" s="55"/>
      <c r="H24" s="55"/>
      <c r="I24" s="50"/>
      <c r="J24" s="34"/>
      <c r="K24" s="58">
        <v>3</v>
      </c>
      <c r="L24" s="58">
        <f t="shared" si="1"/>
        <v>3</v>
      </c>
    </row>
    <row r="25" spans="1:12" ht="55.05" customHeight="1" thickBot="1" x14ac:dyDescent="0.55000000000000004">
      <c r="A25" s="119" t="s">
        <v>45</v>
      </c>
      <c r="B25" s="59"/>
      <c r="C25" s="59"/>
      <c r="D25" s="59"/>
      <c r="E25" s="56">
        <f t="shared" ref="E25:E37" si="3">IF(OR(AND(B25&lt;&gt;"",C25&lt;&gt;""),AND(B25&lt;&gt;"",D25&lt;&gt;""),AND(C25&lt;&gt;"",D25&lt;&gt;"")),0,IF(B25&lt;&gt;"",1,IF(D25&lt;&gt;"",0,-1)))</f>
        <v>-1</v>
      </c>
      <c r="F25" s="60">
        <f t="shared" ref="F25:F37" si="4">E25*K25</f>
        <v>-3</v>
      </c>
      <c r="G25" s="59"/>
      <c r="H25" s="59"/>
      <c r="I25" s="50"/>
      <c r="J25" s="34"/>
      <c r="K25" s="58">
        <v>3</v>
      </c>
      <c r="L25" s="58">
        <f t="shared" si="1"/>
        <v>3</v>
      </c>
    </row>
    <row r="26" spans="1:12" ht="55.05" customHeight="1" thickBot="1" x14ac:dyDescent="0.55000000000000004">
      <c r="A26" s="120" t="s">
        <v>31</v>
      </c>
      <c r="B26" s="55"/>
      <c r="C26" s="55"/>
      <c r="D26" s="55"/>
      <c r="E26" s="56">
        <f t="shared" si="3"/>
        <v>-1</v>
      </c>
      <c r="F26" s="57">
        <f t="shared" si="4"/>
        <v>-2</v>
      </c>
      <c r="G26" s="55"/>
      <c r="H26" s="55"/>
      <c r="I26" s="50"/>
      <c r="J26" s="34"/>
      <c r="K26" s="58">
        <v>2</v>
      </c>
      <c r="L26" s="58">
        <f t="shared" si="1"/>
        <v>2</v>
      </c>
    </row>
    <row r="27" spans="1:12" ht="55.05" customHeight="1" thickBot="1" x14ac:dyDescent="0.55000000000000004">
      <c r="A27" s="119" t="s">
        <v>50</v>
      </c>
      <c r="B27" s="59"/>
      <c r="C27" s="59"/>
      <c r="D27" s="59"/>
      <c r="E27" s="56">
        <f t="shared" si="3"/>
        <v>-1</v>
      </c>
      <c r="F27" s="60">
        <f t="shared" si="4"/>
        <v>-1</v>
      </c>
      <c r="G27" s="59"/>
      <c r="H27" s="59"/>
      <c r="I27" s="50"/>
      <c r="J27" s="34"/>
      <c r="K27" s="58">
        <v>1</v>
      </c>
      <c r="L27" s="58">
        <f t="shared" si="1"/>
        <v>1</v>
      </c>
    </row>
    <row r="28" spans="1:12" ht="55.05" customHeight="1" thickBot="1" x14ac:dyDescent="0.55000000000000004">
      <c r="A28" s="120" t="s">
        <v>170</v>
      </c>
      <c r="B28" s="55"/>
      <c r="C28" s="55"/>
      <c r="D28" s="55"/>
      <c r="E28" s="56">
        <f t="shared" si="3"/>
        <v>-1</v>
      </c>
      <c r="F28" s="57">
        <f t="shared" si="4"/>
        <v>-2</v>
      </c>
      <c r="G28" s="55"/>
      <c r="H28" s="55"/>
      <c r="I28" s="50"/>
      <c r="J28" s="34"/>
      <c r="K28" s="58">
        <v>2</v>
      </c>
      <c r="L28" s="58">
        <f t="shared" si="1"/>
        <v>2</v>
      </c>
    </row>
    <row r="29" spans="1:12" ht="55.05" customHeight="1" thickBot="1" x14ac:dyDescent="0.55000000000000004">
      <c r="A29" s="119" t="s">
        <v>51</v>
      </c>
      <c r="B29" s="59"/>
      <c r="C29" s="59"/>
      <c r="D29" s="59"/>
      <c r="E29" s="56">
        <f t="shared" si="3"/>
        <v>-1</v>
      </c>
      <c r="F29" s="60">
        <f t="shared" si="4"/>
        <v>-1</v>
      </c>
      <c r="G29" s="59"/>
      <c r="H29" s="59"/>
      <c r="I29" s="50"/>
      <c r="J29" s="34"/>
      <c r="K29" s="58">
        <v>1</v>
      </c>
      <c r="L29" s="58">
        <f t="shared" si="1"/>
        <v>1</v>
      </c>
    </row>
    <row r="30" spans="1:12" ht="55.05" customHeight="1" thickBot="1" x14ac:dyDescent="0.55000000000000004">
      <c r="A30" s="120" t="s">
        <v>52</v>
      </c>
      <c r="B30" s="55"/>
      <c r="C30" s="55"/>
      <c r="D30" s="55"/>
      <c r="E30" s="56">
        <f t="shared" si="3"/>
        <v>-1</v>
      </c>
      <c r="F30" s="57">
        <f t="shared" si="4"/>
        <v>-3</v>
      </c>
      <c r="G30" s="55"/>
      <c r="H30" s="55"/>
      <c r="I30" s="50"/>
      <c r="J30" s="34"/>
      <c r="K30" s="58">
        <v>3</v>
      </c>
      <c r="L30" s="58">
        <f t="shared" si="1"/>
        <v>3</v>
      </c>
    </row>
    <row r="31" spans="1:12" ht="55.05" customHeight="1" thickBot="1" x14ac:dyDescent="0.45">
      <c r="A31" s="119" t="s">
        <v>53</v>
      </c>
      <c r="B31" s="59"/>
      <c r="C31" s="59"/>
      <c r="D31" s="59"/>
      <c r="E31" s="56">
        <f t="shared" si="3"/>
        <v>-1</v>
      </c>
      <c r="F31" s="60">
        <f t="shared" si="4"/>
        <v>-1</v>
      </c>
      <c r="G31" s="59"/>
      <c r="H31" s="59"/>
      <c r="I31" s="50"/>
      <c r="J31" s="34"/>
      <c r="K31" s="58">
        <v>1</v>
      </c>
      <c r="L31" s="58">
        <f t="shared" si="1"/>
        <v>1</v>
      </c>
    </row>
    <row r="32" spans="1:12" ht="55.05" customHeight="1" thickBot="1" x14ac:dyDescent="0.45">
      <c r="A32" s="120" t="s">
        <v>54</v>
      </c>
      <c r="B32" s="55"/>
      <c r="C32" s="55"/>
      <c r="D32" s="55"/>
      <c r="E32" s="56">
        <f t="shared" si="3"/>
        <v>-1</v>
      </c>
      <c r="F32" s="57">
        <f t="shared" si="4"/>
        <v>-1</v>
      </c>
      <c r="G32" s="55"/>
      <c r="H32" s="55"/>
      <c r="I32" s="50"/>
      <c r="J32" s="34"/>
      <c r="K32" s="58">
        <v>1</v>
      </c>
      <c r="L32" s="58">
        <f t="shared" si="1"/>
        <v>1</v>
      </c>
    </row>
    <row r="33" spans="1:12" ht="55.05" customHeight="1" thickBot="1" x14ac:dyDescent="0.45">
      <c r="A33" s="119" t="s">
        <v>55</v>
      </c>
      <c r="B33" s="59"/>
      <c r="C33" s="59"/>
      <c r="D33" s="59"/>
      <c r="E33" s="56">
        <f t="shared" si="3"/>
        <v>-1</v>
      </c>
      <c r="F33" s="60">
        <f t="shared" si="4"/>
        <v>-2</v>
      </c>
      <c r="G33" s="59"/>
      <c r="H33" s="59"/>
      <c r="I33" s="50"/>
      <c r="J33" s="34"/>
      <c r="K33" s="58">
        <v>2</v>
      </c>
      <c r="L33" s="58">
        <f t="shared" si="1"/>
        <v>2</v>
      </c>
    </row>
    <row r="34" spans="1:12" ht="55.05" customHeight="1" thickBot="1" x14ac:dyDescent="0.45">
      <c r="A34" s="120" t="s">
        <v>56</v>
      </c>
      <c r="B34" s="55"/>
      <c r="C34" s="55"/>
      <c r="D34" s="55"/>
      <c r="E34" s="56">
        <f t="shared" si="3"/>
        <v>-1</v>
      </c>
      <c r="F34" s="57">
        <f t="shared" si="4"/>
        <v>-3</v>
      </c>
      <c r="G34" s="55"/>
      <c r="H34" s="55"/>
      <c r="I34" s="50"/>
      <c r="J34" s="34"/>
      <c r="K34" s="58">
        <v>3</v>
      </c>
      <c r="L34" s="58">
        <f t="shared" si="1"/>
        <v>3</v>
      </c>
    </row>
    <row r="35" spans="1:12" ht="55.05" customHeight="1" thickBot="1" x14ac:dyDescent="0.45">
      <c r="A35" s="119" t="s">
        <v>57</v>
      </c>
      <c r="B35" s="59"/>
      <c r="C35" s="59"/>
      <c r="D35" s="59"/>
      <c r="E35" s="56">
        <f t="shared" si="3"/>
        <v>-1</v>
      </c>
      <c r="F35" s="60">
        <f t="shared" si="4"/>
        <v>-2</v>
      </c>
      <c r="G35" s="59"/>
      <c r="H35" s="59"/>
      <c r="I35" s="50"/>
      <c r="J35" s="34"/>
      <c r="K35" s="58">
        <v>2</v>
      </c>
      <c r="L35" s="58">
        <f t="shared" si="1"/>
        <v>2</v>
      </c>
    </row>
    <row r="36" spans="1:12" ht="55.05" customHeight="1" thickBot="1" x14ac:dyDescent="0.45">
      <c r="A36" s="120" t="s">
        <v>58</v>
      </c>
      <c r="B36" s="55"/>
      <c r="C36" s="55"/>
      <c r="D36" s="55"/>
      <c r="E36" s="56">
        <f t="shared" si="3"/>
        <v>-1</v>
      </c>
      <c r="F36" s="57">
        <f t="shared" si="4"/>
        <v>-3</v>
      </c>
      <c r="G36" s="55"/>
      <c r="H36" s="55"/>
      <c r="I36" s="50"/>
      <c r="J36" s="34"/>
      <c r="K36" s="58">
        <v>3</v>
      </c>
      <c r="L36" s="58">
        <f t="shared" si="1"/>
        <v>3</v>
      </c>
    </row>
    <row r="37" spans="1:12" ht="55.05" customHeight="1" thickBot="1" x14ac:dyDescent="0.45">
      <c r="A37" s="119" t="s">
        <v>59</v>
      </c>
      <c r="B37" s="59"/>
      <c r="C37" s="59"/>
      <c r="D37" s="59"/>
      <c r="E37" s="56">
        <f t="shared" si="3"/>
        <v>-1</v>
      </c>
      <c r="F37" s="60">
        <f t="shared" si="4"/>
        <v>-2</v>
      </c>
      <c r="G37" s="59"/>
      <c r="H37" s="59"/>
      <c r="I37" s="50"/>
      <c r="J37" s="34"/>
      <c r="K37" s="58">
        <v>2</v>
      </c>
      <c r="L37" s="58">
        <f t="shared" si="1"/>
        <v>2</v>
      </c>
    </row>
    <row r="38" spans="1:12" ht="55.05" customHeight="1" thickBot="1" x14ac:dyDescent="0.45">
      <c r="A38" s="120" t="s">
        <v>60</v>
      </c>
      <c r="B38" s="55"/>
      <c r="C38" s="55"/>
      <c r="D38" s="55"/>
      <c r="E38" s="56">
        <f t="shared" si="0"/>
        <v>-1</v>
      </c>
      <c r="F38" s="57">
        <f t="shared" si="2"/>
        <v>-3</v>
      </c>
      <c r="G38" s="55"/>
      <c r="H38" s="55"/>
      <c r="I38" s="50"/>
      <c r="J38" s="34"/>
      <c r="K38" s="58">
        <v>3</v>
      </c>
      <c r="L38" s="58">
        <f t="shared" si="1"/>
        <v>3</v>
      </c>
    </row>
    <row r="39" spans="1:12" ht="55.05" customHeight="1" thickBot="1" x14ac:dyDescent="0.45">
      <c r="A39" s="119" t="s">
        <v>61</v>
      </c>
      <c r="B39" s="59"/>
      <c r="C39" s="59"/>
      <c r="D39" s="59"/>
      <c r="E39" s="56">
        <f t="shared" si="0"/>
        <v>-1</v>
      </c>
      <c r="F39" s="60">
        <f t="shared" si="2"/>
        <v>-3</v>
      </c>
      <c r="G39" s="59"/>
      <c r="H39" s="59"/>
      <c r="I39" s="50"/>
      <c r="J39" s="34"/>
      <c r="K39" s="58">
        <v>3</v>
      </c>
      <c r="L39" s="58">
        <f t="shared" si="1"/>
        <v>3</v>
      </c>
    </row>
    <row r="40" spans="1:12" ht="7.5" customHeight="1" x14ac:dyDescent="0.4">
      <c r="A40" s="61"/>
      <c r="B40" s="61"/>
      <c r="C40" s="61"/>
      <c r="D40" s="61"/>
      <c r="E40" s="61"/>
      <c r="F40" s="61"/>
      <c r="G40" s="61"/>
      <c r="H40" s="61"/>
      <c r="I40" s="50"/>
      <c r="J40" s="34"/>
      <c r="K40" s="62"/>
      <c r="L40" s="34"/>
    </row>
    <row r="41" spans="1:12" s="19" customFormat="1" ht="16.5" customHeight="1" thickBot="1" x14ac:dyDescent="0.45">
      <c r="A41" s="61"/>
      <c r="B41" s="63"/>
      <c r="C41" s="64"/>
      <c r="D41" s="64"/>
      <c r="E41" s="116" t="s">
        <v>27</v>
      </c>
      <c r="F41" s="114">
        <f>SUM(F20:F39)</f>
        <v>-39</v>
      </c>
      <c r="G41" s="65"/>
      <c r="H41" s="65"/>
      <c r="I41" s="50"/>
      <c r="J41" s="66" t="s">
        <v>22</v>
      </c>
      <c r="K41" s="48">
        <f>SUM(K20:K39)</f>
        <v>39</v>
      </c>
      <c r="L41" s="48">
        <f>SUM(L20:L39)</f>
        <v>39</v>
      </c>
    </row>
    <row r="42" spans="1:12" s="19" customFormat="1" ht="19.2" thickBot="1" x14ac:dyDescent="0.45">
      <c r="A42" s="61"/>
      <c r="B42" s="67"/>
      <c r="C42" s="67"/>
      <c r="D42" s="67"/>
      <c r="E42" s="70" t="s">
        <v>24</v>
      </c>
      <c r="F42" s="115">
        <f>(F41+L41)/(2*L41)*100</f>
        <v>0</v>
      </c>
      <c r="G42" s="65"/>
      <c r="H42" s="65"/>
      <c r="I42" s="50"/>
      <c r="J42" s="34"/>
      <c r="K42" s="48"/>
      <c r="L42" s="63"/>
    </row>
    <row r="43" spans="1:12" s="19" customFormat="1" ht="19.2" thickBot="1" x14ac:dyDescent="0.45">
      <c r="A43" s="61"/>
      <c r="B43" s="67"/>
      <c r="C43" s="67"/>
      <c r="D43" s="67"/>
      <c r="E43" s="68"/>
      <c r="F43" s="67"/>
      <c r="G43" s="65"/>
      <c r="H43" s="65"/>
      <c r="I43" s="50"/>
      <c r="J43" s="63"/>
      <c r="K43" s="69"/>
      <c r="L43" s="63"/>
    </row>
    <row r="44" spans="1:12" ht="19.2" thickBot="1" x14ac:dyDescent="0.45">
      <c r="A44" s="124" t="s">
        <v>30</v>
      </c>
      <c r="B44" s="52" t="s">
        <v>20</v>
      </c>
      <c r="C44" s="52" t="s">
        <v>21</v>
      </c>
      <c r="D44" s="52" t="s">
        <v>25</v>
      </c>
      <c r="E44" s="53" t="s">
        <v>4</v>
      </c>
      <c r="F44" s="54" t="s">
        <v>3</v>
      </c>
      <c r="G44" s="52" t="s">
        <v>28</v>
      </c>
      <c r="H44" s="52" t="s">
        <v>29</v>
      </c>
      <c r="I44" s="50"/>
      <c r="J44" s="34"/>
      <c r="K44" s="48" t="s">
        <v>15</v>
      </c>
      <c r="L44" s="34" t="s">
        <v>26</v>
      </c>
    </row>
    <row r="45" spans="1:12" ht="55.05" customHeight="1" thickBot="1" x14ac:dyDescent="0.45">
      <c r="A45" s="120" t="s">
        <v>62</v>
      </c>
      <c r="B45" s="55"/>
      <c r="C45" s="55"/>
      <c r="D45" s="55"/>
      <c r="E45" s="56">
        <f t="shared" ref="E45:E48" si="5">IF(OR(AND(B45&lt;&gt;"",C45&lt;&gt;""),AND(B45&lt;&gt;"",D45&lt;&gt;""),AND(C45&lt;&gt;"",D45&lt;&gt;"")),0,IF(B45&lt;&gt;"",1,IF(D45&lt;&gt;"",0,-1)))</f>
        <v>-1</v>
      </c>
      <c r="F45" s="57">
        <f>E45*K45</f>
        <v>-1</v>
      </c>
      <c r="G45" s="55"/>
      <c r="H45" s="55"/>
      <c r="I45" s="50"/>
      <c r="J45" s="34"/>
      <c r="K45" s="58">
        <v>1</v>
      </c>
      <c r="L45" s="58">
        <f t="shared" ref="L45:L48" si="6">ABS(F45)</f>
        <v>1</v>
      </c>
    </row>
    <row r="46" spans="1:12" ht="55.05" customHeight="1" thickBot="1" x14ac:dyDescent="0.45">
      <c r="A46" s="119" t="s">
        <v>63</v>
      </c>
      <c r="B46" s="59"/>
      <c r="C46" s="59"/>
      <c r="D46" s="59"/>
      <c r="E46" s="56">
        <f t="shared" si="5"/>
        <v>-1</v>
      </c>
      <c r="F46" s="60">
        <f t="shared" ref="F46:F48" si="7">E46*K46</f>
        <v>-2</v>
      </c>
      <c r="G46" s="59"/>
      <c r="H46" s="59"/>
      <c r="I46" s="50"/>
      <c r="J46" s="34"/>
      <c r="K46" s="58">
        <v>2</v>
      </c>
      <c r="L46" s="58">
        <f t="shared" si="6"/>
        <v>2</v>
      </c>
    </row>
    <row r="47" spans="1:12" ht="55.05" customHeight="1" thickBot="1" x14ac:dyDescent="0.45">
      <c r="A47" s="120" t="s">
        <v>64</v>
      </c>
      <c r="B47" s="55"/>
      <c r="C47" s="55"/>
      <c r="D47" s="55"/>
      <c r="E47" s="56">
        <f t="shared" si="5"/>
        <v>-1</v>
      </c>
      <c r="F47" s="57">
        <f t="shared" si="7"/>
        <v>-1</v>
      </c>
      <c r="G47" s="55"/>
      <c r="H47" s="55"/>
      <c r="I47" s="50"/>
      <c r="J47" s="34"/>
      <c r="K47" s="58">
        <v>1</v>
      </c>
      <c r="L47" s="58">
        <f t="shared" si="6"/>
        <v>1</v>
      </c>
    </row>
    <row r="48" spans="1:12" ht="55.05" customHeight="1" thickBot="1" x14ac:dyDescent="0.45">
      <c r="A48" s="119" t="s">
        <v>65</v>
      </c>
      <c r="B48" s="59"/>
      <c r="C48" s="59"/>
      <c r="D48" s="59"/>
      <c r="E48" s="56">
        <f t="shared" si="5"/>
        <v>-1</v>
      </c>
      <c r="F48" s="60">
        <f t="shared" si="7"/>
        <v>-3</v>
      </c>
      <c r="G48" s="59"/>
      <c r="H48" s="59"/>
      <c r="I48" s="50"/>
      <c r="J48" s="34"/>
      <c r="K48" s="58">
        <v>3</v>
      </c>
      <c r="L48" s="58">
        <f t="shared" si="6"/>
        <v>3</v>
      </c>
    </row>
    <row r="49" spans="1:12" ht="3.75" customHeight="1" x14ac:dyDescent="0.4">
      <c r="A49" s="61"/>
      <c r="B49" s="61"/>
      <c r="C49" s="61"/>
      <c r="D49" s="61"/>
      <c r="E49" s="61"/>
      <c r="F49" s="61"/>
      <c r="G49" s="61"/>
      <c r="H49" s="61"/>
      <c r="I49" s="50"/>
      <c r="J49" s="34"/>
      <c r="K49" s="62"/>
      <c r="L49" s="34"/>
    </row>
    <row r="50" spans="1:12" ht="16.5" customHeight="1" thickBot="1" x14ac:dyDescent="0.45">
      <c r="A50" s="61"/>
      <c r="B50" s="34"/>
      <c r="C50" s="70"/>
      <c r="D50" s="70"/>
      <c r="E50" s="70" t="s">
        <v>27</v>
      </c>
      <c r="F50" s="114">
        <f>SUM(F45:F48)</f>
        <v>-7</v>
      </c>
      <c r="G50" s="65"/>
      <c r="H50" s="65"/>
      <c r="I50" s="50"/>
      <c r="J50" s="66" t="s">
        <v>22</v>
      </c>
      <c r="K50" s="48">
        <f>SUM(K45:K48)</f>
        <v>7</v>
      </c>
      <c r="L50" s="48">
        <f>SUM(L45:L48)</f>
        <v>7</v>
      </c>
    </row>
    <row r="51" spans="1:12" ht="19.2" thickBot="1" x14ac:dyDescent="0.45">
      <c r="A51" s="61"/>
      <c r="B51" s="67"/>
      <c r="C51" s="67"/>
      <c r="D51" s="67"/>
      <c r="E51" s="70" t="s">
        <v>24</v>
      </c>
      <c r="F51" s="115">
        <f>(F50+L50)/(2*L50)*100</f>
        <v>0</v>
      </c>
      <c r="G51" s="65"/>
      <c r="H51" s="65"/>
      <c r="I51" s="50"/>
      <c r="J51" s="34"/>
      <c r="K51" s="48"/>
      <c r="L51" s="34"/>
    </row>
    <row r="52" spans="1:12" ht="19.2" thickBot="1" x14ac:dyDescent="0.45">
      <c r="A52" s="61"/>
      <c r="B52" s="67"/>
      <c r="C52" s="67"/>
      <c r="D52" s="67"/>
      <c r="E52" s="68"/>
      <c r="F52" s="71"/>
      <c r="G52" s="65"/>
      <c r="H52" s="65"/>
      <c r="I52" s="50"/>
      <c r="J52" s="34"/>
      <c r="K52" s="48"/>
      <c r="L52" s="34"/>
    </row>
    <row r="53" spans="1:12" ht="19.2" thickBot="1" x14ac:dyDescent="0.45">
      <c r="A53" s="124" t="s">
        <v>66</v>
      </c>
      <c r="B53" s="52" t="s">
        <v>20</v>
      </c>
      <c r="C53" s="52" t="s">
        <v>21</v>
      </c>
      <c r="D53" s="52" t="s">
        <v>25</v>
      </c>
      <c r="E53" s="53" t="s">
        <v>4</v>
      </c>
      <c r="F53" s="54" t="s">
        <v>3</v>
      </c>
      <c r="G53" s="52" t="s">
        <v>28</v>
      </c>
      <c r="H53" s="52" t="s">
        <v>29</v>
      </c>
      <c r="I53" s="50"/>
      <c r="J53" s="34"/>
      <c r="K53" s="48" t="s">
        <v>15</v>
      </c>
      <c r="L53" s="34" t="s">
        <v>26</v>
      </c>
    </row>
    <row r="54" spans="1:12" ht="55.05" customHeight="1" thickBot="1" x14ac:dyDescent="0.45">
      <c r="A54" s="120" t="s">
        <v>67</v>
      </c>
      <c r="B54" s="55"/>
      <c r="C54" s="55"/>
      <c r="D54" s="55"/>
      <c r="E54" s="56">
        <f t="shared" ref="E54:E60" si="8">IF(OR(AND(B54&lt;&gt;"",C54&lt;&gt;""),AND(B54&lt;&gt;"",D54&lt;&gt;""),AND(C54&lt;&gt;"",D54&lt;&gt;"")),0,IF(B54&lt;&gt;"",1,IF(D54&lt;&gt;"",0,-1)))</f>
        <v>-1</v>
      </c>
      <c r="F54" s="57">
        <f>E54*K54</f>
        <v>-2</v>
      </c>
      <c r="G54" s="55"/>
      <c r="H54" s="55"/>
      <c r="I54" s="50"/>
      <c r="J54" s="34"/>
      <c r="K54" s="58">
        <v>2</v>
      </c>
      <c r="L54" s="58">
        <f t="shared" ref="L54:L60" si="9">ABS(F54)</f>
        <v>2</v>
      </c>
    </row>
    <row r="55" spans="1:12" ht="55.05" customHeight="1" thickBot="1" x14ac:dyDescent="0.45">
      <c r="A55" s="119" t="s">
        <v>68</v>
      </c>
      <c r="B55" s="59"/>
      <c r="C55" s="59"/>
      <c r="D55" s="59"/>
      <c r="E55" s="56">
        <f t="shared" si="8"/>
        <v>-1</v>
      </c>
      <c r="F55" s="60">
        <f t="shared" ref="F55:F60" si="10">E55*K55</f>
        <v>-2</v>
      </c>
      <c r="G55" s="59"/>
      <c r="H55" s="59"/>
      <c r="I55" s="50"/>
      <c r="J55" s="34"/>
      <c r="K55" s="58">
        <v>2</v>
      </c>
      <c r="L55" s="58">
        <f t="shared" si="9"/>
        <v>2</v>
      </c>
    </row>
    <row r="56" spans="1:12" ht="55.05" customHeight="1" thickBot="1" x14ac:dyDescent="0.45">
      <c r="A56" s="120" t="s">
        <v>69</v>
      </c>
      <c r="B56" s="55"/>
      <c r="C56" s="55"/>
      <c r="D56" s="55"/>
      <c r="E56" s="56">
        <f t="shared" si="8"/>
        <v>-1</v>
      </c>
      <c r="F56" s="57">
        <f t="shared" si="10"/>
        <v>-3</v>
      </c>
      <c r="G56" s="55"/>
      <c r="H56" s="55"/>
      <c r="I56" s="50"/>
      <c r="J56" s="34"/>
      <c r="K56" s="58">
        <v>3</v>
      </c>
      <c r="L56" s="58">
        <f t="shared" si="9"/>
        <v>3</v>
      </c>
    </row>
    <row r="57" spans="1:12" ht="55.05" customHeight="1" thickBot="1" x14ac:dyDescent="0.45">
      <c r="A57" s="119" t="s">
        <v>70</v>
      </c>
      <c r="B57" s="59"/>
      <c r="C57" s="59"/>
      <c r="D57" s="59"/>
      <c r="E57" s="56">
        <f t="shared" si="8"/>
        <v>-1</v>
      </c>
      <c r="F57" s="60">
        <f t="shared" si="10"/>
        <v>-1</v>
      </c>
      <c r="G57" s="59"/>
      <c r="H57" s="59"/>
      <c r="I57" s="50"/>
      <c r="J57" s="34"/>
      <c r="K57" s="58">
        <v>1</v>
      </c>
      <c r="L57" s="58">
        <f t="shared" si="9"/>
        <v>1</v>
      </c>
    </row>
    <row r="58" spans="1:12" ht="55.05" customHeight="1" thickBot="1" x14ac:dyDescent="0.45">
      <c r="A58" s="120" t="s">
        <v>71</v>
      </c>
      <c r="B58" s="55"/>
      <c r="C58" s="55"/>
      <c r="D58" s="55"/>
      <c r="E58" s="56">
        <f t="shared" si="8"/>
        <v>-1</v>
      </c>
      <c r="F58" s="57">
        <f t="shared" si="10"/>
        <v>-1</v>
      </c>
      <c r="G58" s="55"/>
      <c r="H58" s="55"/>
      <c r="I58" s="50"/>
      <c r="J58" s="34"/>
      <c r="K58" s="58">
        <v>1</v>
      </c>
      <c r="L58" s="58">
        <f t="shared" si="9"/>
        <v>1</v>
      </c>
    </row>
    <row r="59" spans="1:12" ht="55.05" customHeight="1" thickBot="1" x14ac:dyDescent="0.45">
      <c r="A59" s="119" t="s">
        <v>72</v>
      </c>
      <c r="B59" s="59"/>
      <c r="C59" s="59"/>
      <c r="D59" s="59"/>
      <c r="E59" s="56">
        <f t="shared" si="8"/>
        <v>-1</v>
      </c>
      <c r="F59" s="60">
        <f t="shared" si="10"/>
        <v>-1</v>
      </c>
      <c r="G59" s="59"/>
      <c r="H59" s="59"/>
      <c r="I59" s="50"/>
      <c r="J59" s="34"/>
      <c r="K59" s="58">
        <v>1</v>
      </c>
      <c r="L59" s="58">
        <f t="shared" si="9"/>
        <v>1</v>
      </c>
    </row>
    <row r="60" spans="1:12" ht="55.05" customHeight="1" thickBot="1" x14ac:dyDescent="0.45">
      <c r="A60" s="120" t="s">
        <v>73</v>
      </c>
      <c r="B60" s="55"/>
      <c r="C60" s="55"/>
      <c r="D60" s="55"/>
      <c r="E60" s="56">
        <f t="shared" si="8"/>
        <v>-1</v>
      </c>
      <c r="F60" s="57">
        <f t="shared" si="10"/>
        <v>-1</v>
      </c>
      <c r="G60" s="55"/>
      <c r="H60" s="55"/>
      <c r="I60" s="50"/>
      <c r="J60" s="34"/>
      <c r="K60" s="58">
        <v>1</v>
      </c>
      <c r="L60" s="58">
        <f t="shared" si="9"/>
        <v>1</v>
      </c>
    </row>
    <row r="61" spans="1:12" ht="3.75" customHeight="1" x14ac:dyDescent="0.4">
      <c r="A61" s="61"/>
      <c r="B61" s="61"/>
      <c r="C61" s="61"/>
      <c r="D61" s="61"/>
      <c r="E61" s="61"/>
      <c r="F61" s="61"/>
      <c r="G61" s="61"/>
      <c r="H61" s="61"/>
      <c r="I61" s="50"/>
      <c r="J61" s="34"/>
      <c r="K61" s="62"/>
      <c r="L61" s="34"/>
    </row>
    <row r="62" spans="1:12" ht="16.5" customHeight="1" thickBot="1" x14ac:dyDescent="0.45">
      <c r="A62" s="61"/>
      <c r="B62" s="34"/>
      <c r="C62" s="64"/>
      <c r="D62" s="64"/>
      <c r="E62" s="116" t="s">
        <v>27</v>
      </c>
      <c r="F62" s="114">
        <f>SUM(F54:F60)</f>
        <v>-11</v>
      </c>
      <c r="G62" s="65"/>
      <c r="H62" s="65"/>
      <c r="I62" s="50"/>
      <c r="J62" s="66" t="s">
        <v>22</v>
      </c>
      <c r="K62" s="48">
        <f>SUM(K54:K60)</f>
        <v>11</v>
      </c>
      <c r="L62" s="48">
        <f>SUM(L54:L60)</f>
        <v>11</v>
      </c>
    </row>
    <row r="63" spans="1:12" ht="19.2" thickBot="1" x14ac:dyDescent="0.45">
      <c r="A63" s="61"/>
      <c r="B63" s="67"/>
      <c r="C63" s="67"/>
      <c r="D63" s="67"/>
      <c r="E63" s="70" t="s">
        <v>24</v>
      </c>
      <c r="F63" s="115">
        <f>(F62+L62)/(2*L62)*100</f>
        <v>0</v>
      </c>
      <c r="G63" s="65"/>
      <c r="H63" s="65"/>
      <c r="I63" s="50"/>
      <c r="J63" s="34"/>
      <c r="K63" s="48"/>
      <c r="L63" s="34"/>
    </row>
    <row r="64" spans="1:12" ht="19.2" thickBot="1" x14ac:dyDescent="0.45">
      <c r="A64" s="61"/>
      <c r="B64" s="67"/>
      <c r="C64" s="67"/>
      <c r="D64" s="67"/>
      <c r="E64" s="68"/>
      <c r="F64" s="71"/>
      <c r="G64" s="65"/>
      <c r="H64" s="65"/>
      <c r="I64" s="50"/>
      <c r="J64" s="34"/>
      <c r="K64" s="48"/>
      <c r="L64" s="34"/>
    </row>
    <row r="65" spans="1:12" ht="19.2" thickBot="1" x14ac:dyDescent="0.45">
      <c r="A65" s="124" t="s">
        <v>74</v>
      </c>
      <c r="B65" s="52" t="s">
        <v>20</v>
      </c>
      <c r="C65" s="52" t="s">
        <v>21</v>
      </c>
      <c r="D65" s="52" t="s">
        <v>25</v>
      </c>
      <c r="E65" s="53" t="s">
        <v>4</v>
      </c>
      <c r="F65" s="54" t="s">
        <v>3</v>
      </c>
      <c r="G65" s="52" t="s">
        <v>28</v>
      </c>
      <c r="H65" s="52" t="s">
        <v>29</v>
      </c>
      <c r="I65" s="50"/>
      <c r="J65" s="34"/>
      <c r="K65" s="48" t="s">
        <v>15</v>
      </c>
      <c r="L65" s="34" t="s">
        <v>26</v>
      </c>
    </row>
    <row r="66" spans="1:12" ht="55.05" customHeight="1" thickBot="1" x14ac:dyDescent="0.45">
      <c r="A66" s="120" t="s">
        <v>75</v>
      </c>
      <c r="B66" s="55"/>
      <c r="C66" s="55"/>
      <c r="D66" s="55"/>
      <c r="E66" s="56">
        <f t="shared" ref="E66" si="11">IF(OR(AND(B66&lt;&gt;"",C66&lt;&gt;""),AND(B66&lt;&gt;"",D66&lt;&gt;""),AND(C66&lt;&gt;"",D66&lt;&gt;"")),0,IF(B66&lt;&gt;"",1,IF(D66&lt;&gt;"",0,-1)))</f>
        <v>-1</v>
      </c>
      <c r="F66" s="57">
        <f t="shared" ref="F66" si="12">E66*K66</f>
        <v>-1</v>
      </c>
      <c r="G66" s="55"/>
      <c r="H66" s="55"/>
      <c r="I66" s="50"/>
      <c r="J66" s="34"/>
      <c r="K66" s="58">
        <v>1</v>
      </c>
      <c r="L66" s="58">
        <f t="shared" ref="L66" si="13">ABS(F66)</f>
        <v>1</v>
      </c>
    </row>
    <row r="67" spans="1:12" ht="55.05" customHeight="1" thickBot="1" x14ac:dyDescent="0.45">
      <c r="A67" s="119" t="s">
        <v>76</v>
      </c>
      <c r="B67" s="59"/>
      <c r="C67" s="59"/>
      <c r="D67" s="59"/>
      <c r="E67" s="56">
        <f t="shared" ref="E67:E87" si="14">IF(OR(AND(B67&lt;&gt;"",C67&lt;&gt;""),AND(B67&lt;&gt;"",D67&lt;&gt;""),AND(C67&lt;&gt;"",D67&lt;&gt;"")),0,IF(B67&lt;&gt;"",1,IF(D67&lt;&gt;"",0,-1)))</f>
        <v>-1</v>
      </c>
      <c r="F67" s="60">
        <f t="shared" ref="F67:F87" si="15">E67*K67</f>
        <v>-1</v>
      </c>
      <c r="G67" s="59"/>
      <c r="H67" s="59"/>
      <c r="I67" s="50"/>
      <c r="J67" s="34"/>
      <c r="K67" s="58">
        <v>1</v>
      </c>
      <c r="L67" s="58">
        <f t="shared" ref="L67:L87" si="16">ABS(F67)</f>
        <v>1</v>
      </c>
    </row>
    <row r="68" spans="1:12" ht="55.05" customHeight="1" thickBot="1" x14ac:dyDescent="0.45">
      <c r="A68" s="120" t="s">
        <v>77</v>
      </c>
      <c r="B68" s="55"/>
      <c r="C68" s="55"/>
      <c r="D68" s="55"/>
      <c r="E68" s="56">
        <f t="shared" si="14"/>
        <v>-1</v>
      </c>
      <c r="F68" s="57">
        <f t="shared" si="15"/>
        <v>-1</v>
      </c>
      <c r="G68" s="55"/>
      <c r="H68" s="55"/>
      <c r="I68" s="50"/>
      <c r="J68" s="34"/>
      <c r="K68" s="58">
        <v>1</v>
      </c>
      <c r="L68" s="58">
        <f t="shared" si="16"/>
        <v>1</v>
      </c>
    </row>
    <row r="69" spans="1:12" ht="55.05" customHeight="1" thickBot="1" x14ac:dyDescent="0.45">
      <c r="A69" s="119" t="s">
        <v>78</v>
      </c>
      <c r="B69" s="59"/>
      <c r="C69" s="59"/>
      <c r="D69" s="59"/>
      <c r="E69" s="56">
        <f t="shared" si="14"/>
        <v>-1</v>
      </c>
      <c r="F69" s="60">
        <f t="shared" si="15"/>
        <v>-2</v>
      </c>
      <c r="G69" s="59"/>
      <c r="H69" s="59"/>
      <c r="I69" s="50"/>
      <c r="J69" s="34"/>
      <c r="K69" s="58">
        <v>2</v>
      </c>
      <c r="L69" s="58">
        <f t="shared" si="16"/>
        <v>2</v>
      </c>
    </row>
    <row r="70" spans="1:12" ht="55.05" customHeight="1" thickBot="1" x14ac:dyDescent="0.45">
      <c r="A70" s="120" t="s">
        <v>79</v>
      </c>
      <c r="B70" s="55"/>
      <c r="C70" s="55"/>
      <c r="D70" s="55"/>
      <c r="E70" s="56">
        <f t="shared" si="14"/>
        <v>-1</v>
      </c>
      <c r="F70" s="57">
        <f t="shared" si="15"/>
        <v>-3</v>
      </c>
      <c r="G70" s="55"/>
      <c r="H70" s="55"/>
      <c r="I70" s="50"/>
      <c r="J70" s="34"/>
      <c r="K70" s="58">
        <v>3</v>
      </c>
      <c r="L70" s="58">
        <f t="shared" si="16"/>
        <v>3</v>
      </c>
    </row>
    <row r="71" spans="1:12" ht="55.05" customHeight="1" thickBot="1" x14ac:dyDescent="0.45">
      <c r="A71" s="119" t="s">
        <v>80</v>
      </c>
      <c r="B71" s="59"/>
      <c r="C71" s="59"/>
      <c r="D71" s="59"/>
      <c r="E71" s="56">
        <f t="shared" si="14"/>
        <v>-1</v>
      </c>
      <c r="F71" s="60">
        <f t="shared" si="15"/>
        <v>-1</v>
      </c>
      <c r="G71" s="59"/>
      <c r="H71" s="59"/>
      <c r="I71" s="50"/>
      <c r="J71" s="34"/>
      <c r="K71" s="58">
        <v>1</v>
      </c>
      <c r="L71" s="58">
        <f t="shared" si="16"/>
        <v>1</v>
      </c>
    </row>
    <row r="72" spans="1:12" ht="55.05" customHeight="1" thickBot="1" x14ac:dyDescent="0.45">
      <c r="A72" s="120" t="s">
        <v>81</v>
      </c>
      <c r="B72" s="55"/>
      <c r="C72" s="55"/>
      <c r="D72" s="55"/>
      <c r="E72" s="56">
        <f t="shared" si="14"/>
        <v>-1</v>
      </c>
      <c r="F72" s="57">
        <f t="shared" si="15"/>
        <v>-3</v>
      </c>
      <c r="G72" s="55"/>
      <c r="H72" s="55"/>
      <c r="I72" s="50"/>
      <c r="J72" s="34"/>
      <c r="K72" s="58">
        <v>3</v>
      </c>
      <c r="L72" s="58">
        <f t="shared" si="16"/>
        <v>3</v>
      </c>
    </row>
    <row r="73" spans="1:12" ht="55.05" customHeight="1" thickBot="1" x14ac:dyDescent="0.45">
      <c r="A73" s="119" t="s">
        <v>82</v>
      </c>
      <c r="B73" s="59"/>
      <c r="C73" s="59"/>
      <c r="D73" s="59"/>
      <c r="E73" s="56">
        <f t="shared" si="14"/>
        <v>-1</v>
      </c>
      <c r="F73" s="60">
        <f t="shared" si="15"/>
        <v>-2</v>
      </c>
      <c r="G73" s="59"/>
      <c r="H73" s="59"/>
      <c r="I73" s="50"/>
      <c r="J73" s="34"/>
      <c r="K73" s="58">
        <v>2</v>
      </c>
      <c r="L73" s="58">
        <f t="shared" si="16"/>
        <v>2</v>
      </c>
    </row>
    <row r="74" spans="1:12" ht="55.05" customHeight="1" thickBot="1" x14ac:dyDescent="0.45">
      <c r="A74" s="120" t="s">
        <v>83</v>
      </c>
      <c r="B74" s="55"/>
      <c r="C74" s="55"/>
      <c r="D74" s="55"/>
      <c r="E74" s="56">
        <f t="shared" si="14"/>
        <v>-1</v>
      </c>
      <c r="F74" s="57">
        <f t="shared" si="15"/>
        <v>-2</v>
      </c>
      <c r="G74" s="55"/>
      <c r="H74" s="55"/>
      <c r="I74" s="50"/>
      <c r="J74" s="34"/>
      <c r="K74" s="58">
        <v>2</v>
      </c>
      <c r="L74" s="58">
        <f t="shared" si="16"/>
        <v>2</v>
      </c>
    </row>
    <row r="75" spans="1:12" ht="55.05" customHeight="1" thickBot="1" x14ac:dyDescent="0.45">
      <c r="A75" s="119" t="s">
        <v>84</v>
      </c>
      <c r="B75" s="59"/>
      <c r="C75" s="59"/>
      <c r="D75" s="59"/>
      <c r="E75" s="56">
        <f t="shared" si="14"/>
        <v>-1</v>
      </c>
      <c r="F75" s="60">
        <f t="shared" si="15"/>
        <v>-2</v>
      </c>
      <c r="G75" s="59"/>
      <c r="H75" s="59"/>
      <c r="I75" s="50"/>
      <c r="J75" s="34"/>
      <c r="K75" s="58">
        <v>2</v>
      </c>
      <c r="L75" s="58">
        <f t="shared" si="16"/>
        <v>2</v>
      </c>
    </row>
    <row r="76" spans="1:12" ht="55.05" customHeight="1" thickBot="1" x14ac:dyDescent="0.45">
      <c r="A76" s="120" t="s">
        <v>85</v>
      </c>
      <c r="B76" s="55"/>
      <c r="C76" s="55"/>
      <c r="D76" s="55"/>
      <c r="E76" s="56">
        <f t="shared" si="14"/>
        <v>-1</v>
      </c>
      <c r="F76" s="57">
        <f t="shared" si="15"/>
        <v>-3</v>
      </c>
      <c r="G76" s="55"/>
      <c r="H76" s="55"/>
      <c r="I76" s="50"/>
      <c r="J76" s="34"/>
      <c r="K76" s="58">
        <v>3</v>
      </c>
      <c r="L76" s="58">
        <f t="shared" si="16"/>
        <v>3</v>
      </c>
    </row>
    <row r="77" spans="1:12" ht="55.05" customHeight="1" thickBot="1" x14ac:dyDescent="0.45">
      <c r="A77" s="119" t="s">
        <v>86</v>
      </c>
      <c r="B77" s="59"/>
      <c r="C77" s="59"/>
      <c r="D77" s="59"/>
      <c r="E77" s="56">
        <f t="shared" si="14"/>
        <v>-1</v>
      </c>
      <c r="F77" s="60">
        <f t="shared" si="15"/>
        <v>-3</v>
      </c>
      <c r="G77" s="59"/>
      <c r="H77" s="59"/>
      <c r="I77" s="50"/>
      <c r="J77" s="34"/>
      <c r="K77" s="58">
        <v>3</v>
      </c>
      <c r="L77" s="58">
        <f t="shared" si="16"/>
        <v>3</v>
      </c>
    </row>
    <row r="78" spans="1:12" ht="55.05" customHeight="1" thickBot="1" x14ac:dyDescent="0.45">
      <c r="A78" s="120" t="s">
        <v>87</v>
      </c>
      <c r="B78" s="55"/>
      <c r="C78" s="55"/>
      <c r="D78" s="55"/>
      <c r="E78" s="56">
        <f t="shared" si="14"/>
        <v>-1</v>
      </c>
      <c r="F78" s="57">
        <f t="shared" si="15"/>
        <v>-1</v>
      </c>
      <c r="G78" s="55"/>
      <c r="H78" s="55"/>
      <c r="I78" s="50"/>
      <c r="J78" s="34"/>
      <c r="K78" s="58">
        <v>1</v>
      </c>
      <c r="L78" s="58">
        <f t="shared" si="16"/>
        <v>1</v>
      </c>
    </row>
    <row r="79" spans="1:12" ht="55.05" customHeight="1" thickBot="1" x14ac:dyDescent="0.45">
      <c r="A79" s="119" t="s">
        <v>88</v>
      </c>
      <c r="B79" s="59"/>
      <c r="C79" s="59"/>
      <c r="D79" s="59"/>
      <c r="E79" s="56">
        <f t="shared" si="14"/>
        <v>-1</v>
      </c>
      <c r="F79" s="60">
        <f t="shared" si="15"/>
        <v>-3</v>
      </c>
      <c r="G79" s="59"/>
      <c r="H79" s="59"/>
      <c r="I79" s="50"/>
      <c r="J79" s="34"/>
      <c r="K79" s="58">
        <v>3</v>
      </c>
      <c r="L79" s="58">
        <f t="shared" si="16"/>
        <v>3</v>
      </c>
    </row>
    <row r="80" spans="1:12" ht="55.05" customHeight="1" thickBot="1" x14ac:dyDescent="0.45">
      <c r="A80" s="120" t="s">
        <v>89</v>
      </c>
      <c r="B80" s="55"/>
      <c r="C80" s="55"/>
      <c r="D80" s="55"/>
      <c r="E80" s="56">
        <f t="shared" si="14"/>
        <v>-1</v>
      </c>
      <c r="F80" s="57">
        <f t="shared" si="15"/>
        <v>-3</v>
      </c>
      <c r="G80" s="55"/>
      <c r="H80" s="55"/>
      <c r="I80" s="50"/>
      <c r="J80" s="34"/>
      <c r="K80" s="58">
        <v>3</v>
      </c>
      <c r="L80" s="58">
        <f t="shared" si="16"/>
        <v>3</v>
      </c>
    </row>
    <row r="81" spans="1:13" ht="55.05" customHeight="1" thickBot="1" x14ac:dyDescent="0.45">
      <c r="A81" s="119" t="s">
        <v>90</v>
      </c>
      <c r="B81" s="59"/>
      <c r="C81" s="59"/>
      <c r="D81" s="59"/>
      <c r="E81" s="56">
        <f t="shared" si="14"/>
        <v>-1</v>
      </c>
      <c r="F81" s="60">
        <f t="shared" si="15"/>
        <v>-3</v>
      </c>
      <c r="G81" s="59"/>
      <c r="H81" s="59"/>
      <c r="I81" s="50"/>
      <c r="J81" s="34"/>
      <c r="K81" s="58">
        <v>3</v>
      </c>
      <c r="L81" s="58">
        <f t="shared" si="16"/>
        <v>3</v>
      </c>
    </row>
    <row r="82" spans="1:13" ht="55.05" customHeight="1" thickBot="1" x14ac:dyDescent="0.45">
      <c r="A82" s="120" t="s">
        <v>91</v>
      </c>
      <c r="B82" s="55"/>
      <c r="C82" s="55"/>
      <c r="D82" s="55"/>
      <c r="E82" s="56">
        <f t="shared" si="14"/>
        <v>-1</v>
      </c>
      <c r="F82" s="57">
        <f t="shared" si="15"/>
        <v>-1</v>
      </c>
      <c r="G82" s="55"/>
      <c r="H82" s="55"/>
      <c r="I82" s="50"/>
      <c r="J82" s="34"/>
      <c r="K82" s="58">
        <v>1</v>
      </c>
      <c r="L82" s="58">
        <f t="shared" si="16"/>
        <v>1</v>
      </c>
    </row>
    <row r="83" spans="1:13" ht="55.05" customHeight="1" thickBot="1" x14ac:dyDescent="0.45">
      <c r="A83" s="119" t="s">
        <v>92</v>
      </c>
      <c r="B83" s="59"/>
      <c r="C83" s="59"/>
      <c r="D83" s="59"/>
      <c r="E83" s="56">
        <f t="shared" si="14"/>
        <v>-1</v>
      </c>
      <c r="F83" s="60">
        <f t="shared" si="15"/>
        <v>-2</v>
      </c>
      <c r="G83" s="59"/>
      <c r="H83" s="59"/>
      <c r="I83" s="50"/>
      <c r="J83" s="34"/>
      <c r="K83" s="58">
        <v>2</v>
      </c>
      <c r="L83" s="58">
        <f t="shared" si="16"/>
        <v>2</v>
      </c>
    </row>
    <row r="84" spans="1:13" ht="55.05" customHeight="1" thickBot="1" x14ac:dyDescent="0.45">
      <c r="A84" s="120" t="s">
        <v>93</v>
      </c>
      <c r="B84" s="55"/>
      <c r="C84" s="55"/>
      <c r="D84" s="55"/>
      <c r="E84" s="56">
        <f t="shared" si="14"/>
        <v>-1</v>
      </c>
      <c r="F84" s="57">
        <f t="shared" si="15"/>
        <v>-1</v>
      </c>
      <c r="G84" s="55"/>
      <c r="H84" s="55"/>
      <c r="I84" s="50"/>
      <c r="J84" s="34"/>
      <c r="K84" s="58">
        <v>1</v>
      </c>
      <c r="L84" s="58">
        <f t="shared" si="16"/>
        <v>1</v>
      </c>
    </row>
    <row r="85" spans="1:13" ht="55.05" customHeight="1" thickBot="1" x14ac:dyDescent="0.45">
      <c r="A85" s="119" t="s">
        <v>94</v>
      </c>
      <c r="B85" s="59"/>
      <c r="C85" s="59"/>
      <c r="D85" s="59"/>
      <c r="E85" s="56">
        <f t="shared" si="14"/>
        <v>-1</v>
      </c>
      <c r="F85" s="60">
        <f t="shared" si="15"/>
        <v>-2</v>
      </c>
      <c r="G85" s="59"/>
      <c r="H85" s="59"/>
      <c r="I85" s="50"/>
      <c r="J85" s="34"/>
      <c r="K85" s="58">
        <v>2</v>
      </c>
      <c r="L85" s="58">
        <f t="shared" si="16"/>
        <v>2</v>
      </c>
    </row>
    <row r="86" spans="1:13" ht="55.05" customHeight="1" thickBot="1" x14ac:dyDescent="0.45">
      <c r="A86" s="120" t="s">
        <v>95</v>
      </c>
      <c r="B86" s="55"/>
      <c r="C86" s="55"/>
      <c r="D86" s="55"/>
      <c r="E86" s="56">
        <f t="shared" si="14"/>
        <v>-1</v>
      </c>
      <c r="F86" s="57">
        <f t="shared" si="15"/>
        <v>-2</v>
      </c>
      <c r="G86" s="55"/>
      <c r="H86" s="55"/>
      <c r="I86" s="50"/>
      <c r="J86" s="34"/>
      <c r="K86" s="58">
        <v>2</v>
      </c>
      <c r="L86" s="58">
        <f t="shared" si="16"/>
        <v>2</v>
      </c>
    </row>
    <row r="87" spans="1:13" ht="55.05" customHeight="1" thickBot="1" x14ac:dyDescent="0.45">
      <c r="A87" s="119" t="s">
        <v>96</v>
      </c>
      <c r="B87" s="59"/>
      <c r="C87" s="59"/>
      <c r="D87" s="59"/>
      <c r="E87" s="56">
        <f t="shared" si="14"/>
        <v>-1</v>
      </c>
      <c r="F87" s="60">
        <f t="shared" si="15"/>
        <v>-2</v>
      </c>
      <c r="G87" s="59"/>
      <c r="H87" s="59"/>
      <c r="I87" s="50"/>
      <c r="J87" s="34"/>
      <c r="K87" s="58">
        <v>2</v>
      </c>
      <c r="L87" s="58">
        <f t="shared" si="16"/>
        <v>2</v>
      </c>
    </row>
    <row r="88" spans="1:13" ht="3.75" customHeight="1" x14ac:dyDescent="0.4">
      <c r="A88" s="61"/>
      <c r="B88" s="61"/>
      <c r="C88" s="61"/>
      <c r="D88" s="61"/>
      <c r="E88" s="61"/>
      <c r="F88" s="61"/>
      <c r="G88" s="61"/>
      <c r="H88" s="61"/>
      <c r="I88" s="50"/>
      <c r="J88" s="34"/>
      <c r="K88" s="62"/>
      <c r="L88" s="34"/>
    </row>
    <row r="89" spans="1:13" ht="19.2" thickBot="1" x14ac:dyDescent="0.45">
      <c r="A89" s="61"/>
      <c r="B89" s="34"/>
      <c r="C89" s="64"/>
      <c r="D89" s="64"/>
      <c r="E89" s="116" t="s">
        <v>27</v>
      </c>
      <c r="F89" s="114">
        <f>SUM(F66:F87)</f>
        <v>-44</v>
      </c>
      <c r="G89" s="65"/>
      <c r="H89" s="65"/>
      <c r="I89" s="50"/>
      <c r="J89" s="66" t="s">
        <v>22</v>
      </c>
      <c r="K89" s="48">
        <f>SUM(K66:K87)</f>
        <v>44</v>
      </c>
      <c r="L89" s="48">
        <f>SUM(L66:L87)</f>
        <v>44</v>
      </c>
      <c r="M89" s="23"/>
    </row>
    <row r="90" spans="1:13" ht="19.2" thickBot="1" x14ac:dyDescent="0.45">
      <c r="A90" s="61"/>
      <c r="B90" s="67"/>
      <c r="C90" s="67"/>
      <c r="D90" s="67"/>
      <c r="E90" s="70" t="s">
        <v>24</v>
      </c>
      <c r="F90" s="115">
        <f>(F89+L89)/(2*L89)*100</f>
        <v>0</v>
      </c>
      <c r="G90" s="65"/>
      <c r="H90" s="65"/>
      <c r="I90" s="50"/>
      <c r="J90" s="34"/>
      <c r="K90" s="48"/>
      <c r="L90" s="34"/>
    </row>
    <row r="91" spans="1:13" ht="19.2" thickBot="1" x14ac:dyDescent="0.45">
      <c r="A91" s="61"/>
      <c r="B91" s="67"/>
      <c r="C91" s="67"/>
      <c r="D91" s="67"/>
      <c r="E91" s="68"/>
      <c r="F91" s="71"/>
      <c r="G91" s="65"/>
      <c r="H91" s="65"/>
      <c r="I91" s="50"/>
      <c r="J91" s="34"/>
      <c r="K91" s="48"/>
      <c r="L91" s="34"/>
    </row>
    <row r="92" spans="1:13" ht="19.2" thickBot="1" x14ac:dyDescent="0.45">
      <c r="A92" s="124" t="s">
        <v>167</v>
      </c>
      <c r="B92" s="52" t="s">
        <v>20</v>
      </c>
      <c r="C92" s="52" t="s">
        <v>21</v>
      </c>
      <c r="D92" s="52" t="s">
        <v>25</v>
      </c>
      <c r="E92" s="53" t="s">
        <v>4</v>
      </c>
      <c r="F92" s="54" t="s">
        <v>3</v>
      </c>
      <c r="G92" s="52" t="s">
        <v>28</v>
      </c>
      <c r="H92" s="52" t="s">
        <v>29</v>
      </c>
      <c r="I92" s="50"/>
      <c r="J92" s="34"/>
      <c r="K92" s="48" t="s">
        <v>15</v>
      </c>
      <c r="L92" s="34" t="s">
        <v>26</v>
      </c>
    </row>
    <row r="93" spans="1:13" ht="55.05" customHeight="1" thickBot="1" x14ac:dyDescent="0.45">
      <c r="A93" s="120" t="s">
        <v>97</v>
      </c>
      <c r="B93" s="55"/>
      <c r="C93" s="55"/>
      <c r="D93" s="55"/>
      <c r="E93" s="56">
        <f t="shared" ref="E93" si="17">IF(OR(AND(B93&lt;&gt;"",C93&lt;&gt;""),AND(B93&lt;&gt;"",D93&lt;&gt;""),AND(C93&lt;&gt;"",D93&lt;&gt;"")),0,IF(B93&lt;&gt;"",1,IF(D93&lt;&gt;"",0,-1)))</f>
        <v>-1</v>
      </c>
      <c r="F93" s="57">
        <f t="shared" ref="F93" si="18">E93*K93</f>
        <v>-1</v>
      </c>
      <c r="G93" s="55"/>
      <c r="H93" s="55"/>
      <c r="I93" s="50"/>
      <c r="J93" s="34"/>
      <c r="K93" s="58">
        <v>1</v>
      </c>
      <c r="L93" s="58">
        <f t="shared" ref="L93" si="19">ABS(F93)</f>
        <v>1</v>
      </c>
    </row>
    <row r="94" spans="1:13" ht="3.75" customHeight="1" x14ac:dyDescent="0.4">
      <c r="A94" s="61"/>
      <c r="B94" s="61"/>
      <c r="C94" s="61"/>
      <c r="D94" s="61"/>
      <c r="E94" s="61"/>
      <c r="F94" s="61"/>
      <c r="G94" s="61"/>
      <c r="H94" s="61"/>
      <c r="I94" s="50"/>
      <c r="J94" s="34"/>
      <c r="K94" s="62"/>
      <c r="L94" s="34"/>
    </row>
    <row r="95" spans="1:13" ht="19.2" thickBot="1" x14ac:dyDescent="0.45">
      <c r="A95" s="61"/>
      <c r="B95" s="34"/>
      <c r="C95" s="64"/>
      <c r="D95" s="64"/>
      <c r="E95" s="116" t="s">
        <v>27</v>
      </c>
      <c r="F95" s="114">
        <f>SUM(F93:F93)</f>
        <v>-1</v>
      </c>
      <c r="G95" s="65"/>
      <c r="H95" s="65"/>
      <c r="I95" s="50"/>
      <c r="J95" s="66" t="s">
        <v>22</v>
      </c>
      <c r="K95" s="48">
        <f>SUM(K93:K93)</f>
        <v>1</v>
      </c>
      <c r="L95" s="48">
        <f>SUM(L93:L93)</f>
        <v>1</v>
      </c>
    </row>
    <row r="96" spans="1:13" ht="19.2" thickBot="1" x14ac:dyDescent="0.45">
      <c r="A96" s="61"/>
      <c r="B96" s="67"/>
      <c r="C96" s="67"/>
      <c r="D96" s="67"/>
      <c r="E96" s="70" t="s">
        <v>24</v>
      </c>
      <c r="F96" s="115">
        <f>(F95+L95)/(2*L95)*100</f>
        <v>0</v>
      </c>
      <c r="G96" s="65"/>
      <c r="H96" s="65"/>
      <c r="I96" s="50"/>
      <c r="J96" s="34"/>
      <c r="K96" s="48"/>
      <c r="L96" s="34"/>
    </row>
    <row r="97" spans="1:12" ht="19.2" thickBot="1" x14ac:dyDescent="0.45">
      <c r="A97" s="61"/>
      <c r="B97" s="67"/>
      <c r="C97" s="67"/>
      <c r="D97" s="67"/>
      <c r="E97" s="68"/>
      <c r="F97" s="71"/>
      <c r="G97" s="65"/>
      <c r="H97" s="65"/>
      <c r="I97" s="50"/>
      <c r="J97" s="34"/>
      <c r="K97" s="48"/>
      <c r="L97" s="34"/>
    </row>
    <row r="98" spans="1:12" ht="19.2" thickBot="1" x14ac:dyDescent="0.45">
      <c r="A98" s="124" t="s">
        <v>168</v>
      </c>
      <c r="B98" s="52" t="s">
        <v>20</v>
      </c>
      <c r="C98" s="52" t="s">
        <v>21</v>
      </c>
      <c r="D98" s="52" t="s">
        <v>25</v>
      </c>
      <c r="E98" s="53" t="s">
        <v>4</v>
      </c>
      <c r="F98" s="54" t="s">
        <v>3</v>
      </c>
      <c r="G98" s="52" t="s">
        <v>28</v>
      </c>
      <c r="H98" s="52" t="s">
        <v>29</v>
      </c>
      <c r="I98" s="50"/>
      <c r="J98" s="34"/>
      <c r="K98" s="48" t="s">
        <v>15</v>
      </c>
      <c r="L98" s="34" t="s">
        <v>26</v>
      </c>
    </row>
    <row r="99" spans="1:12" ht="55.05" customHeight="1" thickBot="1" x14ac:dyDescent="0.45">
      <c r="A99" s="120" t="s">
        <v>98</v>
      </c>
      <c r="B99" s="55"/>
      <c r="C99" s="55"/>
      <c r="D99" s="55"/>
      <c r="E99" s="56">
        <f t="shared" ref="E99" si="20">IF(OR(AND(B99&lt;&gt;"",C99&lt;&gt;""),AND(B99&lt;&gt;"",D99&lt;&gt;""),AND(C99&lt;&gt;"",D99&lt;&gt;"")),0,IF(B99&lt;&gt;"",1,IF(D99&lt;&gt;"",0,-1)))</f>
        <v>-1</v>
      </c>
      <c r="F99" s="57">
        <f t="shared" ref="F99" si="21">E99*K99</f>
        <v>-3</v>
      </c>
      <c r="G99" s="55"/>
      <c r="H99" s="55"/>
      <c r="I99" s="50"/>
      <c r="J99" s="34"/>
      <c r="K99" s="58">
        <v>3</v>
      </c>
      <c r="L99" s="58">
        <f t="shared" ref="L99:L117" si="22">ABS(F99)</f>
        <v>3</v>
      </c>
    </row>
    <row r="100" spans="1:12" ht="55.05" customHeight="1" thickBot="1" x14ac:dyDescent="0.45">
      <c r="A100" s="119" t="s">
        <v>90</v>
      </c>
      <c r="B100" s="59"/>
      <c r="C100" s="59"/>
      <c r="D100" s="59"/>
      <c r="E100" s="56">
        <f t="shared" ref="E100:E117" si="23">IF(OR(AND(B100&lt;&gt;"",C100&lt;&gt;""),AND(B100&lt;&gt;"",D100&lt;&gt;""),AND(C100&lt;&gt;"",D100&lt;&gt;"")),0,IF(B100&lt;&gt;"",1,IF(D100&lt;&gt;"",0,-1)))</f>
        <v>-1</v>
      </c>
      <c r="F100" s="60">
        <f t="shared" ref="F100:F117" si="24">E100*K100</f>
        <v>-3</v>
      </c>
      <c r="G100" s="59"/>
      <c r="H100" s="59"/>
      <c r="I100" s="50"/>
      <c r="J100" s="34"/>
      <c r="K100" s="58">
        <v>3</v>
      </c>
      <c r="L100" s="58">
        <f t="shared" si="22"/>
        <v>3</v>
      </c>
    </row>
    <row r="101" spans="1:12" ht="55.05" customHeight="1" thickBot="1" x14ac:dyDescent="0.45">
      <c r="A101" s="120" t="s">
        <v>99</v>
      </c>
      <c r="B101" s="55"/>
      <c r="C101" s="55"/>
      <c r="D101" s="55"/>
      <c r="E101" s="56">
        <f t="shared" si="23"/>
        <v>-1</v>
      </c>
      <c r="F101" s="57">
        <f t="shared" si="24"/>
        <v>-3</v>
      </c>
      <c r="G101" s="55"/>
      <c r="H101" s="55"/>
      <c r="I101" s="50"/>
      <c r="J101" s="34"/>
      <c r="K101" s="58">
        <v>3</v>
      </c>
      <c r="L101" s="58">
        <f t="shared" si="22"/>
        <v>3</v>
      </c>
    </row>
    <row r="102" spans="1:12" ht="55.05" customHeight="1" thickBot="1" x14ac:dyDescent="0.45">
      <c r="A102" s="119" t="s">
        <v>100</v>
      </c>
      <c r="B102" s="59"/>
      <c r="C102" s="59"/>
      <c r="D102" s="59"/>
      <c r="E102" s="56">
        <f t="shared" si="23"/>
        <v>-1</v>
      </c>
      <c r="F102" s="60">
        <f t="shared" si="24"/>
        <v>-2</v>
      </c>
      <c r="G102" s="59"/>
      <c r="H102" s="59"/>
      <c r="I102" s="50"/>
      <c r="J102" s="34"/>
      <c r="K102" s="58">
        <v>2</v>
      </c>
      <c r="L102" s="58">
        <f t="shared" si="22"/>
        <v>2</v>
      </c>
    </row>
    <row r="103" spans="1:12" ht="55.05" customHeight="1" thickBot="1" x14ac:dyDescent="0.45">
      <c r="A103" s="120" t="s">
        <v>101</v>
      </c>
      <c r="B103" s="55"/>
      <c r="C103" s="55"/>
      <c r="D103" s="55"/>
      <c r="E103" s="56">
        <f t="shared" si="23"/>
        <v>-1</v>
      </c>
      <c r="F103" s="57">
        <f t="shared" si="24"/>
        <v>-1</v>
      </c>
      <c r="G103" s="55"/>
      <c r="H103" s="55"/>
      <c r="I103" s="50"/>
      <c r="J103" s="34"/>
      <c r="K103" s="58">
        <v>1</v>
      </c>
      <c r="L103" s="58">
        <f t="shared" si="22"/>
        <v>1</v>
      </c>
    </row>
    <row r="104" spans="1:12" ht="55.05" customHeight="1" thickBot="1" x14ac:dyDescent="0.45">
      <c r="A104" s="119" t="s">
        <v>102</v>
      </c>
      <c r="B104" s="59"/>
      <c r="C104" s="59"/>
      <c r="D104" s="59"/>
      <c r="E104" s="56">
        <f t="shared" si="23"/>
        <v>-1</v>
      </c>
      <c r="F104" s="60">
        <f t="shared" si="24"/>
        <v>-3</v>
      </c>
      <c r="G104" s="59"/>
      <c r="H104" s="59"/>
      <c r="I104" s="50"/>
      <c r="J104" s="34"/>
      <c r="K104" s="58">
        <v>3</v>
      </c>
      <c r="L104" s="58">
        <f t="shared" si="22"/>
        <v>3</v>
      </c>
    </row>
    <row r="105" spans="1:12" ht="55.05" customHeight="1" thickBot="1" x14ac:dyDescent="0.45">
      <c r="A105" s="120" t="s">
        <v>103</v>
      </c>
      <c r="B105" s="55"/>
      <c r="C105" s="55"/>
      <c r="D105" s="55"/>
      <c r="E105" s="56">
        <f t="shared" si="23"/>
        <v>-1</v>
      </c>
      <c r="F105" s="57">
        <f t="shared" si="24"/>
        <v>-1</v>
      </c>
      <c r="G105" s="55"/>
      <c r="H105" s="55"/>
      <c r="I105" s="50"/>
      <c r="J105" s="34"/>
      <c r="K105" s="58">
        <v>1</v>
      </c>
      <c r="L105" s="58">
        <f t="shared" si="22"/>
        <v>1</v>
      </c>
    </row>
    <row r="106" spans="1:12" ht="55.05" customHeight="1" thickBot="1" x14ac:dyDescent="0.45">
      <c r="A106" s="119" t="s">
        <v>104</v>
      </c>
      <c r="B106" s="59"/>
      <c r="C106" s="59"/>
      <c r="D106" s="59"/>
      <c r="E106" s="56">
        <f t="shared" si="23"/>
        <v>-1</v>
      </c>
      <c r="F106" s="60">
        <f t="shared" si="24"/>
        <v>-2</v>
      </c>
      <c r="G106" s="59"/>
      <c r="H106" s="59"/>
      <c r="I106" s="50"/>
      <c r="J106" s="34"/>
      <c r="K106" s="58">
        <v>2</v>
      </c>
      <c r="L106" s="58">
        <f t="shared" si="22"/>
        <v>2</v>
      </c>
    </row>
    <row r="107" spans="1:12" ht="55.05" customHeight="1" thickBot="1" x14ac:dyDescent="0.45">
      <c r="A107" s="120" t="s">
        <v>105</v>
      </c>
      <c r="B107" s="55"/>
      <c r="C107" s="55"/>
      <c r="D107" s="55"/>
      <c r="E107" s="56">
        <f t="shared" si="23"/>
        <v>-1</v>
      </c>
      <c r="F107" s="57">
        <f t="shared" si="24"/>
        <v>-2</v>
      </c>
      <c r="G107" s="55"/>
      <c r="H107" s="55"/>
      <c r="I107" s="50"/>
      <c r="J107" s="34"/>
      <c r="K107" s="58">
        <v>2</v>
      </c>
      <c r="L107" s="58">
        <f t="shared" si="22"/>
        <v>2</v>
      </c>
    </row>
    <row r="108" spans="1:12" ht="55.05" customHeight="1" thickBot="1" x14ac:dyDescent="0.45">
      <c r="A108" s="119" t="s">
        <v>106</v>
      </c>
      <c r="B108" s="59"/>
      <c r="C108" s="59"/>
      <c r="D108" s="59"/>
      <c r="E108" s="56">
        <f t="shared" si="23"/>
        <v>-1</v>
      </c>
      <c r="F108" s="60">
        <f t="shared" si="24"/>
        <v>-2</v>
      </c>
      <c r="G108" s="59"/>
      <c r="H108" s="59"/>
      <c r="I108" s="50"/>
      <c r="J108" s="34"/>
      <c r="K108" s="58">
        <v>2</v>
      </c>
      <c r="L108" s="58">
        <f t="shared" si="22"/>
        <v>2</v>
      </c>
    </row>
    <row r="109" spans="1:12" ht="55.05" customHeight="1" thickBot="1" x14ac:dyDescent="0.45">
      <c r="A109" s="120" t="s">
        <v>107</v>
      </c>
      <c r="B109" s="55"/>
      <c r="C109" s="55"/>
      <c r="D109" s="55"/>
      <c r="E109" s="56">
        <f t="shared" si="23"/>
        <v>-1</v>
      </c>
      <c r="F109" s="57">
        <f t="shared" si="24"/>
        <v>-3</v>
      </c>
      <c r="G109" s="55"/>
      <c r="H109" s="55"/>
      <c r="I109" s="50"/>
      <c r="J109" s="34"/>
      <c r="K109" s="58">
        <v>3</v>
      </c>
      <c r="L109" s="58">
        <f t="shared" si="22"/>
        <v>3</v>
      </c>
    </row>
    <row r="110" spans="1:12" ht="55.05" customHeight="1" thickBot="1" x14ac:dyDescent="0.45">
      <c r="A110" s="119" t="s">
        <v>108</v>
      </c>
      <c r="B110" s="59"/>
      <c r="C110" s="59"/>
      <c r="D110" s="59"/>
      <c r="E110" s="56">
        <f t="shared" si="23"/>
        <v>-1</v>
      </c>
      <c r="F110" s="60">
        <f t="shared" si="24"/>
        <v>-2</v>
      </c>
      <c r="G110" s="59"/>
      <c r="H110" s="59"/>
      <c r="I110" s="50"/>
      <c r="J110" s="34"/>
      <c r="K110" s="58">
        <v>2</v>
      </c>
      <c r="L110" s="58">
        <f t="shared" si="22"/>
        <v>2</v>
      </c>
    </row>
    <row r="111" spans="1:12" ht="55.05" customHeight="1" thickBot="1" x14ac:dyDescent="0.45">
      <c r="A111" s="120" t="s">
        <v>109</v>
      </c>
      <c r="B111" s="55"/>
      <c r="C111" s="55"/>
      <c r="D111" s="55"/>
      <c r="E111" s="56">
        <f t="shared" si="23"/>
        <v>-1</v>
      </c>
      <c r="F111" s="57">
        <f t="shared" si="24"/>
        <v>-1</v>
      </c>
      <c r="G111" s="55"/>
      <c r="H111" s="55"/>
      <c r="I111" s="50"/>
      <c r="J111" s="34"/>
      <c r="K111" s="58">
        <v>1</v>
      </c>
      <c r="L111" s="58">
        <f t="shared" si="22"/>
        <v>1</v>
      </c>
    </row>
    <row r="112" spans="1:12" ht="55.05" customHeight="1" thickBot="1" x14ac:dyDescent="0.45">
      <c r="A112" s="119" t="s">
        <v>110</v>
      </c>
      <c r="B112" s="59"/>
      <c r="C112" s="59"/>
      <c r="D112" s="59"/>
      <c r="E112" s="56">
        <f t="shared" si="23"/>
        <v>-1</v>
      </c>
      <c r="F112" s="60">
        <f t="shared" si="24"/>
        <v>-2</v>
      </c>
      <c r="G112" s="59"/>
      <c r="H112" s="59"/>
      <c r="I112" s="50"/>
      <c r="J112" s="34"/>
      <c r="K112" s="58">
        <v>2</v>
      </c>
      <c r="L112" s="58">
        <f t="shared" si="22"/>
        <v>2</v>
      </c>
    </row>
    <row r="113" spans="1:12" ht="55.05" customHeight="1" thickBot="1" x14ac:dyDescent="0.45">
      <c r="A113" s="120" t="s">
        <v>111</v>
      </c>
      <c r="B113" s="55"/>
      <c r="C113" s="55"/>
      <c r="D113" s="55"/>
      <c r="E113" s="56">
        <f t="shared" si="23"/>
        <v>-1</v>
      </c>
      <c r="F113" s="57">
        <f t="shared" si="24"/>
        <v>-1</v>
      </c>
      <c r="G113" s="55"/>
      <c r="H113" s="55"/>
      <c r="I113" s="50"/>
      <c r="J113" s="34"/>
      <c r="K113" s="58">
        <v>1</v>
      </c>
      <c r="L113" s="58">
        <f t="shared" si="22"/>
        <v>1</v>
      </c>
    </row>
    <row r="114" spans="1:12" ht="55.05" customHeight="1" thickBot="1" x14ac:dyDescent="0.45">
      <c r="A114" s="119" t="s">
        <v>112</v>
      </c>
      <c r="B114" s="59"/>
      <c r="C114" s="59"/>
      <c r="D114" s="59"/>
      <c r="E114" s="56">
        <f t="shared" si="23"/>
        <v>-1</v>
      </c>
      <c r="F114" s="60">
        <f t="shared" si="24"/>
        <v>-1</v>
      </c>
      <c r="G114" s="59"/>
      <c r="H114" s="59"/>
      <c r="I114" s="50"/>
      <c r="J114" s="34"/>
      <c r="K114" s="58">
        <v>1</v>
      </c>
      <c r="L114" s="58">
        <f t="shared" si="22"/>
        <v>1</v>
      </c>
    </row>
    <row r="115" spans="1:12" ht="55.05" customHeight="1" thickBot="1" x14ac:dyDescent="0.45">
      <c r="A115" s="120" t="s">
        <v>113</v>
      </c>
      <c r="B115" s="55"/>
      <c r="C115" s="55"/>
      <c r="D115" s="55"/>
      <c r="E115" s="56">
        <f t="shared" si="23"/>
        <v>-1</v>
      </c>
      <c r="F115" s="57">
        <f t="shared" si="24"/>
        <v>-3</v>
      </c>
      <c r="G115" s="55"/>
      <c r="H115" s="55"/>
      <c r="I115" s="50"/>
      <c r="J115" s="34"/>
      <c r="K115" s="58">
        <v>3</v>
      </c>
      <c r="L115" s="58">
        <f t="shared" si="22"/>
        <v>3</v>
      </c>
    </row>
    <row r="116" spans="1:12" ht="55.05" customHeight="1" thickBot="1" x14ac:dyDescent="0.45">
      <c r="A116" s="119" t="s">
        <v>114</v>
      </c>
      <c r="B116" s="59"/>
      <c r="C116" s="59"/>
      <c r="D116" s="59"/>
      <c r="E116" s="56">
        <f t="shared" si="23"/>
        <v>-1</v>
      </c>
      <c r="F116" s="60">
        <f t="shared" si="24"/>
        <v>-3</v>
      </c>
      <c r="G116" s="59"/>
      <c r="H116" s="59"/>
      <c r="I116" s="50"/>
      <c r="J116" s="34"/>
      <c r="K116" s="58">
        <v>3</v>
      </c>
      <c r="L116" s="58">
        <f t="shared" si="22"/>
        <v>3</v>
      </c>
    </row>
    <row r="117" spans="1:12" ht="55.05" customHeight="1" thickBot="1" x14ac:dyDescent="0.45">
      <c r="A117" s="120" t="s">
        <v>115</v>
      </c>
      <c r="B117" s="55"/>
      <c r="C117" s="55"/>
      <c r="D117" s="55"/>
      <c r="E117" s="56">
        <f t="shared" si="23"/>
        <v>-1</v>
      </c>
      <c r="F117" s="57">
        <f t="shared" si="24"/>
        <v>-1</v>
      </c>
      <c r="G117" s="55"/>
      <c r="H117" s="55"/>
      <c r="I117" s="50"/>
      <c r="J117" s="34"/>
      <c r="K117" s="58">
        <v>1</v>
      </c>
      <c r="L117" s="58">
        <f t="shared" si="22"/>
        <v>1</v>
      </c>
    </row>
    <row r="118" spans="1:12" ht="55.05" customHeight="1" thickBot="1" x14ac:dyDescent="0.45">
      <c r="A118" s="119" t="s">
        <v>116</v>
      </c>
      <c r="B118" s="59"/>
      <c r="C118" s="59"/>
      <c r="D118" s="59"/>
      <c r="E118" s="56">
        <f t="shared" ref="E118:E124" si="25">IF(OR(AND(B118&lt;&gt;"",C118&lt;&gt;""),AND(B118&lt;&gt;"",D118&lt;&gt;""),AND(C118&lt;&gt;"",D118&lt;&gt;"")),0,IF(B118&lt;&gt;"",1,IF(D118&lt;&gt;"",0,-1)))</f>
        <v>-1</v>
      </c>
      <c r="F118" s="60">
        <f t="shared" ref="F118:F124" si="26">E118*K118</f>
        <v>-2</v>
      </c>
      <c r="G118" s="59"/>
      <c r="H118" s="59"/>
      <c r="I118" s="50"/>
      <c r="J118" s="34"/>
      <c r="K118" s="58">
        <v>2</v>
      </c>
      <c r="L118" s="58">
        <f t="shared" ref="L118:L124" si="27">ABS(F118)</f>
        <v>2</v>
      </c>
    </row>
    <row r="119" spans="1:12" ht="55.05" customHeight="1" thickBot="1" x14ac:dyDescent="0.45">
      <c r="A119" s="120" t="s">
        <v>117</v>
      </c>
      <c r="B119" s="55"/>
      <c r="C119" s="55"/>
      <c r="D119" s="55"/>
      <c r="E119" s="56">
        <f t="shared" si="25"/>
        <v>-1</v>
      </c>
      <c r="F119" s="57">
        <f t="shared" si="26"/>
        <v>-2</v>
      </c>
      <c r="G119" s="55"/>
      <c r="H119" s="55"/>
      <c r="I119" s="50"/>
      <c r="J119" s="34"/>
      <c r="K119" s="58">
        <v>2</v>
      </c>
      <c r="L119" s="58">
        <f t="shared" si="27"/>
        <v>2</v>
      </c>
    </row>
    <row r="120" spans="1:12" ht="55.05" customHeight="1" thickBot="1" x14ac:dyDescent="0.45">
      <c r="A120" s="119" t="s">
        <v>118</v>
      </c>
      <c r="B120" s="59"/>
      <c r="C120" s="59"/>
      <c r="D120" s="59"/>
      <c r="E120" s="56">
        <f t="shared" si="25"/>
        <v>-1</v>
      </c>
      <c r="F120" s="60">
        <f t="shared" si="26"/>
        <v>-1</v>
      </c>
      <c r="G120" s="59"/>
      <c r="H120" s="59"/>
      <c r="I120" s="50"/>
      <c r="J120" s="34"/>
      <c r="K120" s="58">
        <v>1</v>
      </c>
      <c r="L120" s="58">
        <f t="shared" si="27"/>
        <v>1</v>
      </c>
    </row>
    <row r="121" spans="1:12" ht="55.05" customHeight="1" thickBot="1" x14ac:dyDescent="0.45">
      <c r="A121" s="120" t="s">
        <v>119</v>
      </c>
      <c r="B121" s="55"/>
      <c r="C121" s="55"/>
      <c r="D121" s="55"/>
      <c r="E121" s="56">
        <f t="shared" si="25"/>
        <v>-1</v>
      </c>
      <c r="F121" s="57">
        <f t="shared" si="26"/>
        <v>-2</v>
      </c>
      <c r="G121" s="55"/>
      <c r="H121" s="55"/>
      <c r="I121" s="50"/>
      <c r="J121" s="34"/>
      <c r="K121" s="58">
        <v>2</v>
      </c>
      <c r="L121" s="58">
        <f t="shared" si="27"/>
        <v>2</v>
      </c>
    </row>
    <row r="122" spans="1:12" ht="55.05" customHeight="1" thickBot="1" x14ac:dyDescent="0.45">
      <c r="A122" s="119" t="s">
        <v>120</v>
      </c>
      <c r="B122" s="59"/>
      <c r="C122" s="59"/>
      <c r="D122" s="59"/>
      <c r="E122" s="56">
        <f t="shared" si="25"/>
        <v>-1</v>
      </c>
      <c r="F122" s="60">
        <f t="shared" si="26"/>
        <v>-1</v>
      </c>
      <c r="G122" s="59"/>
      <c r="H122" s="59"/>
      <c r="I122" s="50"/>
      <c r="J122" s="34"/>
      <c r="K122" s="58">
        <v>1</v>
      </c>
      <c r="L122" s="58">
        <f t="shared" si="27"/>
        <v>1</v>
      </c>
    </row>
    <row r="123" spans="1:12" ht="55.05" customHeight="1" thickBot="1" x14ac:dyDescent="0.45">
      <c r="A123" s="120" t="s">
        <v>121</v>
      </c>
      <c r="B123" s="55"/>
      <c r="C123" s="55"/>
      <c r="D123" s="55"/>
      <c r="E123" s="56">
        <f t="shared" si="25"/>
        <v>-1</v>
      </c>
      <c r="F123" s="57">
        <f t="shared" si="26"/>
        <v>-1</v>
      </c>
      <c r="G123" s="55"/>
      <c r="H123" s="55"/>
      <c r="I123" s="50"/>
      <c r="J123" s="34"/>
      <c r="K123" s="58">
        <v>1</v>
      </c>
      <c r="L123" s="58">
        <f t="shared" si="27"/>
        <v>1</v>
      </c>
    </row>
    <row r="124" spans="1:12" ht="55.05" customHeight="1" thickBot="1" x14ac:dyDescent="0.45">
      <c r="A124" s="119" t="s">
        <v>171</v>
      </c>
      <c r="B124" s="59"/>
      <c r="C124" s="59"/>
      <c r="D124" s="59"/>
      <c r="E124" s="56">
        <f t="shared" si="25"/>
        <v>-1</v>
      </c>
      <c r="F124" s="60">
        <f t="shared" si="26"/>
        <v>-1</v>
      </c>
      <c r="G124" s="59"/>
      <c r="H124" s="59"/>
      <c r="I124" s="50"/>
      <c r="J124" s="34"/>
      <c r="K124" s="58">
        <v>1</v>
      </c>
      <c r="L124" s="58">
        <f t="shared" si="27"/>
        <v>1</v>
      </c>
    </row>
    <row r="125" spans="1:12" ht="3.75" customHeight="1" x14ac:dyDescent="0.4">
      <c r="A125" s="61"/>
      <c r="B125" s="61"/>
      <c r="C125" s="61"/>
      <c r="D125" s="61"/>
      <c r="E125" s="61"/>
      <c r="F125" s="61"/>
      <c r="G125" s="61"/>
      <c r="H125" s="61"/>
      <c r="I125" s="50"/>
      <c r="J125" s="34"/>
      <c r="K125" s="62"/>
      <c r="L125" s="34"/>
    </row>
    <row r="126" spans="1:12" ht="19.2" thickBot="1" x14ac:dyDescent="0.45">
      <c r="A126" s="61"/>
      <c r="B126" s="34"/>
      <c r="C126" s="64"/>
      <c r="D126" s="64"/>
      <c r="E126" s="116" t="s">
        <v>27</v>
      </c>
      <c r="F126" s="114">
        <f>SUM(F99:F124)</f>
        <v>-49</v>
      </c>
      <c r="G126" s="65"/>
      <c r="H126" s="65"/>
      <c r="I126" s="50"/>
      <c r="J126" s="66" t="s">
        <v>22</v>
      </c>
      <c r="K126" s="48">
        <f>SUM(K99:K124)</f>
        <v>49</v>
      </c>
      <c r="L126" s="48">
        <f>SUM(L99:L124)</f>
        <v>49</v>
      </c>
    </row>
    <row r="127" spans="1:12" ht="19.2" thickBot="1" x14ac:dyDescent="0.45">
      <c r="A127" s="61"/>
      <c r="B127" s="67"/>
      <c r="C127" s="67"/>
      <c r="D127" s="67"/>
      <c r="E127" s="70" t="s">
        <v>24</v>
      </c>
      <c r="F127" s="115">
        <f>(F126+L126)/(2*L126)*100</f>
        <v>0</v>
      </c>
      <c r="G127" s="65"/>
      <c r="H127" s="65"/>
      <c r="I127" s="50"/>
      <c r="J127" s="34"/>
      <c r="K127" s="48"/>
      <c r="L127" s="34"/>
    </row>
    <row r="128" spans="1:12" ht="19.2" thickBot="1" x14ac:dyDescent="0.45">
      <c r="A128" s="61"/>
      <c r="B128" s="67"/>
      <c r="C128" s="67"/>
      <c r="D128" s="67"/>
      <c r="E128" s="68"/>
      <c r="F128" s="71"/>
      <c r="G128" s="65"/>
      <c r="H128" s="65"/>
      <c r="I128" s="50"/>
      <c r="J128" s="34"/>
      <c r="K128" s="48"/>
      <c r="L128" s="34"/>
    </row>
    <row r="129" spans="1:12" ht="19.2" thickBot="1" x14ac:dyDescent="0.45">
      <c r="A129" s="124" t="s">
        <v>122</v>
      </c>
      <c r="B129" s="52" t="s">
        <v>20</v>
      </c>
      <c r="C129" s="52" t="s">
        <v>21</v>
      </c>
      <c r="D129" s="52" t="s">
        <v>25</v>
      </c>
      <c r="E129" s="53" t="s">
        <v>4</v>
      </c>
      <c r="F129" s="54" t="s">
        <v>3</v>
      </c>
      <c r="G129" s="52" t="s">
        <v>28</v>
      </c>
      <c r="H129" s="52" t="s">
        <v>29</v>
      </c>
      <c r="I129" s="50"/>
      <c r="J129" s="34"/>
      <c r="K129" s="48" t="s">
        <v>15</v>
      </c>
      <c r="L129" s="34" t="s">
        <v>26</v>
      </c>
    </row>
    <row r="130" spans="1:12" ht="55.05" customHeight="1" thickBot="1" x14ac:dyDescent="0.45">
      <c r="A130" s="120" t="s">
        <v>129</v>
      </c>
      <c r="B130" s="55"/>
      <c r="C130" s="55"/>
      <c r="D130" s="55"/>
      <c r="E130" s="56">
        <f t="shared" ref="E130:E137" si="28">IF(OR(AND(B130&lt;&gt;"",C130&lt;&gt;""),AND(B130&lt;&gt;"",D130&lt;&gt;""),AND(C130&lt;&gt;"",D130&lt;&gt;"")),0,IF(B130&lt;&gt;"",1,IF(D130&lt;&gt;"",0,-1)))</f>
        <v>-1</v>
      </c>
      <c r="F130" s="57">
        <f t="shared" ref="F130:F137" si="29">E130*K130</f>
        <v>-2</v>
      </c>
      <c r="G130" s="55"/>
      <c r="H130" s="55"/>
      <c r="I130" s="50"/>
      <c r="J130" s="34"/>
      <c r="K130" s="58">
        <v>2</v>
      </c>
      <c r="L130" s="58">
        <f t="shared" ref="L130:L137" si="30">ABS(F130)</f>
        <v>2</v>
      </c>
    </row>
    <row r="131" spans="1:12" ht="55.05" customHeight="1" thickBot="1" x14ac:dyDescent="0.45">
      <c r="A131" s="119" t="s">
        <v>123</v>
      </c>
      <c r="B131" s="59"/>
      <c r="C131" s="59"/>
      <c r="D131" s="59"/>
      <c r="E131" s="56">
        <f t="shared" ref="E131" si="31">IF(OR(AND(B131&lt;&gt;"",C131&lt;&gt;""),AND(B131&lt;&gt;"",D131&lt;&gt;""),AND(C131&lt;&gt;"",D131&lt;&gt;"")),0,IF(B131&lt;&gt;"",1,IF(D131&lt;&gt;"",0,-1)))</f>
        <v>-1</v>
      </c>
      <c r="F131" s="60">
        <f t="shared" ref="F131" si="32">E131*K131</f>
        <v>-2</v>
      </c>
      <c r="G131" s="59"/>
      <c r="H131" s="59"/>
      <c r="I131" s="50"/>
      <c r="J131" s="34"/>
      <c r="K131" s="58">
        <v>2</v>
      </c>
      <c r="L131" s="58">
        <f t="shared" ref="L131" si="33">ABS(F131)</f>
        <v>2</v>
      </c>
    </row>
    <row r="132" spans="1:12" ht="55.05" customHeight="1" thickBot="1" x14ac:dyDescent="0.45">
      <c r="A132" s="120" t="s">
        <v>124</v>
      </c>
      <c r="B132" s="55"/>
      <c r="C132" s="55"/>
      <c r="D132" s="55"/>
      <c r="E132" s="56">
        <f t="shared" ref="E132:E136" si="34">IF(OR(AND(B132&lt;&gt;"",C132&lt;&gt;""),AND(B132&lt;&gt;"",D132&lt;&gt;""),AND(C132&lt;&gt;"",D132&lt;&gt;"")),0,IF(B132&lt;&gt;"",1,IF(D132&lt;&gt;"",0,-1)))</f>
        <v>-1</v>
      </c>
      <c r="F132" s="57">
        <f t="shared" ref="F132:F136" si="35">E132*K132</f>
        <v>-1</v>
      </c>
      <c r="G132" s="55"/>
      <c r="H132" s="55"/>
      <c r="I132" s="50"/>
      <c r="J132" s="34"/>
      <c r="K132" s="58">
        <v>1</v>
      </c>
      <c r="L132" s="58">
        <f t="shared" si="30"/>
        <v>1</v>
      </c>
    </row>
    <row r="133" spans="1:12" ht="55.05" customHeight="1" thickBot="1" x14ac:dyDescent="0.45">
      <c r="A133" s="119" t="s">
        <v>125</v>
      </c>
      <c r="B133" s="59"/>
      <c r="C133" s="59"/>
      <c r="D133" s="59"/>
      <c r="E133" s="56">
        <f t="shared" si="34"/>
        <v>-1</v>
      </c>
      <c r="F133" s="60">
        <f t="shared" si="35"/>
        <v>-1</v>
      </c>
      <c r="G133" s="59"/>
      <c r="H133" s="59"/>
      <c r="I133" s="50"/>
      <c r="J133" s="34"/>
      <c r="K133" s="58">
        <v>1</v>
      </c>
      <c r="L133" s="58">
        <f t="shared" si="30"/>
        <v>1</v>
      </c>
    </row>
    <row r="134" spans="1:12" ht="55.05" customHeight="1" thickBot="1" x14ac:dyDescent="0.45">
      <c r="A134" s="120" t="s">
        <v>172</v>
      </c>
      <c r="B134" s="55"/>
      <c r="C134" s="55"/>
      <c r="D134" s="55"/>
      <c r="E134" s="56">
        <f t="shared" si="34"/>
        <v>-1</v>
      </c>
      <c r="F134" s="57">
        <f t="shared" si="35"/>
        <v>-1</v>
      </c>
      <c r="G134" s="55"/>
      <c r="H134" s="55"/>
      <c r="I134" s="50"/>
      <c r="J134" s="34"/>
      <c r="K134" s="58">
        <v>1</v>
      </c>
      <c r="L134" s="58">
        <f t="shared" si="30"/>
        <v>1</v>
      </c>
    </row>
    <row r="135" spans="1:12" ht="55.05" customHeight="1" thickBot="1" x14ac:dyDescent="0.45">
      <c r="A135" s="119" t="s">
        <v>126</v>
      </c>
      <c r="B135" s="59"/>
      <c r="C135" s="59"/>
      <c r="D135" s="59"/>
      <c r="E135" s="56">
        <f t="shared" si="34"/>
        <v>-1</v>
      </c>
      <c r="F135" s="60">
        <f t="shared" si="35"/>
        <v>-2</v>
      </c>
      <c r="G135" s="59"/>
      <c r="H135" s="59"/>
      <c r="I135" s="50"/>
      <c r="J135" s="34"/>
      <c r="K135" s="58">
        <v>2</v>
      </c>
      <c r="L135" s="58">
        <f t="shared" si="30"/>
        <v>2</v>
      </c>
    </row>
    <row r="136" spans="1:12" ht="55.05" customHeight="1" thickBot="1" x14ac:dyDescent="0.45">
      <c r="A136" s="120" t="s">
        <v>127</v>
      </c>
      <c r="B136" s="55"/>
      <c r="C136" s="55"/>
      <c r="D136" s="55"/>
      <c r="E136" s="56">
        <f t="shared" si="34"/>
        <v>-1</v>
      </c>
      <c r="F136" s="57">
        <f t="shared" si="35"/>
        <v>-2</v>
      </c>
      <c r="G136" s="55"/>
      <c r="H136" s="55"/>
      <c r="I136" s="50"/>
      <c r="J136" s="34"/>
      <c r="K136" s="58">
        <v>2</v>
      </c>
      <c r="L136" s="58">
        <f t="shared" si="30"/>
        <v>2</v>
      </c>
    </row>
    <row r="137" spans="1:12" ht="55.05" customHeight="1" thickBot="1" x14ac:dyDescent="0.45">
      <c r="A137" s="119" t="s">
        <v>128</v>
      </c>
      <c r="B137" s="59"/>
      <c r="C137" s="59"/>
      <c r="D137" s="59"/>
      <c r="E137" s="56">
        <f t="shared" si="28"/>
        <v>-1</v>
      </c>
      <c r="F137" s="60">
        <f t="shared" si="29"/>
        <v>-3</v>
      </c>
      <c r="G137" s="59"/>
      <c r="H137" s="59"/>
      <c r="I137" s="50"/>
      <c r="J137" s="34"/>
      <c r="K137" s="58">
        <v>3</v>
      </c>
      <c r="L137" s="58">
        <f t="shared" si="30"/>
        <v>3</v>
      </c>
    </row>
    <row r="138" spans="1:12" ht="3.75" customHeight="1" x14ac:dyDescent="0.4">
      <c r="A138" s="61"/>
      <c r="B138" s="61"/>
      <c r="C138" s="61"/>
      <c r="D138" s="61"/>
      <c r="E138" s="61"/>
      <c r="F138" s="61"/>
      <c r="G138" s="61"/>
      <c r="H138" s="61"/>
      <c r="I138" s="50"/>
      <c r="J138" s="34"/>
      <c r="K138" s="62"/>
      <c r="L138" s="34"/>
    </row>
    <row r="139" spans="1:12" ht="19.2" thickBot="1" x14ac:dyDescent="0.45">
      <c r="A139" s="61"/>
      <c r="B139" s="34"/>
      <c r="C139" s="64"/>
      <c r="D139" s="64"/>
      <c r="E139" s="116" t="s">
        <v>27</v>
      </c>
      <c r="F139" s="114">
        <f>SUM(F130:F137)</f>
        <v>-14</v>
      </c>
      <c r="G139" s="65"/>
      <c r="H139" s="65"/>
      <c r="I139" s="50"/>
      <c r="J139" s="66" t="s">
        <v>22</v>
      </c>
      <c r="K139" s="48">
        <f>SUM(K130:K137)</f>
        <v>14</v>
      </c>
      <c r="L139" s="48">
        <f>SUM(L130:L137)</f>
        <v>14</v>
      </c>
    </row>
    <row r="140" spans="1:12" ht="19.2" thickBot="1" x14ac:dyDescent="0.45">
      <c r="A140" s="61"/>
      <c r="B140" s="67"/>
      <c r="C140" s="67"/>
      <c r="D140" s="67"/>
      <c r="E140" s="70" t="s">
        <v>24</v>
      </c>
      <c r="F140" s="115">
        <f>(F139+L139)/(2*L139)*100</f>
        <v>0</v>
      </c>
      <c r="G140" s="65"/>
      <c r="H140" s="65"/>
      <c r="I140" s="50"/>
      <c r="J140" s="34"/>
      <c r="K140" s="48"/>
      <c r="L140" s="34"/>
    </row>
    <row r="141" spans="1:12" ht="19.2" thickBot="1" x14ac:dyDescent="0.45">
      <c r="A141" s="61"/>
      <c r="B141" s="67"/>
      <c r="C141" s="67"/>
      <c r="D141" s="67"/>
      <c r="E141" s="68"/>
      <c r="F141" s="71"/>
      <c r="G141" s="65"/>
      <c r="H141" s="65"/>
      <c r="I141" s="50"/>
      <c r="J141" s="34"/>
      <c r="K141" s="48"/>
      <c r="L141" s="34"/>
    </row>
    <row r="142" spans="1:12" ht="16.5" customHeight="1" thickBot="1" x14ac:dyDescent="0.45">
      <c r="A142" s="124" t="s">
        <v>169</v>
      </c>
      <c r="B142" s="52" t="s">
        <v>20</v>
      </c>
      <c r="C142" s="52" t="s">
        <v>21</v>
      </c>
      <c r="D142" s="52" t="s">
        <v>25</v>
      </c>
      <c r="E142" s="53" t="s">
        <v>4</v>
      </c>
      <c r="F142" s="54" t="s">
        <v>3</v>
      </c>
      <c r="G142" s="52" t="s">
        <v>28</v>
      </c>
      <c r="H142" s="52" t="s">
        <v>29</v>
      </c>
      <c r="I142" s="50"/>
      <c r="J142" s="34"/>
      <c r="K142" s="48" t="s">
        <v>15</v>
      </c>
      <c r="L142" s="34" t="s">
        <v>26</v>
      </c>
    </row>
    <row r="143" spans="1:12" ht="54" customHeight="1" thickBot="1" x14ac:dyDescent="0.45">
      <c r="A143" s="120" t="s">
        <v>130</v>
      </c>
      <c r="B143" s="55"/>
      <c r="C143" s="55"/>
      <c r="D143" s="55"/>
      <c r="E143" s="56">
        <f t="shared" ref="E143:E144" si="36">IF(OR(AND(B143&lt;&gt;"",C143&lt;&gt;""),AND(B143&lt;&gt;"",D143&lt;&gt;""),AND(C143&lt;&gt;"",D143&lt;&gt;"")),0,IF(B143&lt;&gt;"",1,IF(D143&lt;&gt;"",0,-1)))</f>
        <v>-1</v>
      </c>
      <c r="F143" s="57">
        <f>E143*K143</f>
        <v>-3</v>
      </c>
      <c r="G143" s="55"/>
      <c r="H143" s="55"/>
      <c r="I143" s="50"/>
      <c r="J143" s="34"/>
      <c r="K143" s="58">
        <v>3</v>
      </c>
      <c r="L143" s="58">
        <f t="shared" ref="L143:L144" si="37">ABS(F143)</f>
        <v>3</v>
      </c>
    </row>
    <row r="144" spans="1:12" ht="54" customHeight="1" thickBot="1" x14ac:dyDescent="0.45">
      <c r="A144" s="119" t="s">
        <v>131</v>
      </c>
      <c r="B144" s="59"/>
      <c r="C144" s="59"/>
      <c r="D144" s="59"/>
      <c r="E144" s="56">
        <f t="shared" si="36"/>
        <v>-1</v>
      </c>
      <c r="F144" s="60">
        <f t="shared" ref="F144:F145" si="38">E144*K144</f>
        <v>-2</v>
      </c>
      <c r="G144" s="59"/>
      <c r="H144" s="59"/>
      <c r="I144" s="50"/>
      <c r="J144" s="34"/>
      <c r="K144" s="58">
        <v>2</v>
      </c>
      <c r="L144" s="58">
        <f t="shared" si="37"/>
        <v>2</v>
      </c>
    </row>
    <row r="145" spans="1:12" ht="54" customHeight="1" thickBot="1" x14ac:dyDescent="0.45">
      <c r="A145" s="120" t="s">
        <v>132</v>
      </c>
      <c r="B145" s="55"/>
      <c r="C145" s="55"/>
      <c r="D145" s="55"/>
      <c r="E145" s="56">
        <f t="shared" ref="E145:E164" si="39">IF(OR(AND(B145&lt;&gt;"",C145&lt;&gt;""),AND(B145&lt;&gt;"",D145&lt;&gt;""),AND(C145&lt;&gt;"",D145&lt;&gt;"")),0,IF(B145&lt;&gt;"",1,IF(D145&lt;&gt;"",0,-1)))</f>
        <v>-1</v>
      </c>
      <c r="F145" s="57">
        <f t="shared" si="38"/>
        <v>-3</v>
      </c>
      <c r="G145" s="55"/>
      <c r="H145" s="55"/>
      <c r="I145" s="50"/>
      <c r="J145" s="34"/>
      <c r="K145" s="58">
        <v>3</v>
      </c>
      <c r="L145" s="58">
        <f t="shared" ref="L145:L164" si="40">ABS(F145)</f>
        <v>3</v>
      </c>
    </row>
    <row r="146" spans="1:12" ht="54" customHeight="1" thickBot="1" x14ac:dyDescent="0.45">
      <c r="A146" s="119" t="s">
        <v>133</v>
      </c>
      <c r="B146" s="59"/>
      <c r="C146" s="59"/>
      <c r="D146" s="59"/>
      <c r="E146" s="56">
        <f t="shared" si="39"/>
        <v>-1</v>
      </c>
      <c r="F146" s="60">
        <f t="shared" ref="F146:F164" si="41">E146*K146</f>
        <v>-2</v>
      </c>
      <c r="G146" s="59"/>
      <c r="H146" s="59"/>
      <c r="I146" s="50"/>
      <c r="J146" s="34"/>
      <c r="K146" s="58">
        <v>2</v>
      </c>
      <c r="L146" s="58">
        <f t="shared" si="40"/>
        <v>2</v>
      </c>
    </row>
    <row r="147" spans="1:12" ht="54" customHeight="1" thickBot="1" x14ac:dyDescent="0.45">
      <c r="A147" s="120" t="s">
        <v>134</v>
      </c>
      <c r="B147" s="55"/>
      <c r="C147" s="55"/>
      <c r="D147" s="55"/>
      <c r="E147" s="56">
        <f t="shared" si="39"/>
        <v>-1</v>
      </c>
      <c r="F147" s="57">
        <f t="shared" si="41"/>
        <v>-2</v>
      </c>
      <c r="G147" s="55"/>
      <c r="H147" s="55"/>
      <c r="I147" s="50"/>
      <c r="J147" s="34"/>
      <c r="K147" s="58">
        <v>2</v>
      </c>
      <c r="L147" s="58">
        <f t="shared" si="40"/>
        <v>2</v>
      </c>
    </row>
    <row r="148" spans="1:12" ht="54" customHeight="1" thickBot="1" x14ac:dyDescent="0.45">
      <c r="A148" s="119" t="s">
        <v>135</v>
      </c>
      <c r="B148" s="59"/>
      <c r="C148" s="59"/>
      <c r="D148" s="59"/>
      <c r="E148" s="56">
        <f t="shared" si="39"/>
        <v>-1</v>
      </c>
      <c r="F148" s="60">
        <f t="shared" si="41"/>
        <v>-3</v>
      </c>
      <c r="G148" s="59"/>
      <c r="H148" s="59"/>
      <c r="I148" s="50"/>
      <c r="J148" s="34"/>
      <c r="K148" s="58">
        <v>3</v>
      </c>
      <c r="L148" s="58">
        <f t="shared" si="40"/>
        <v>3</v>
      </c>
    </row>
    <row r="149" spans="1:12" ht="54" customHeight="1" thickBot="1" x14ac:dyDescent="0.45">
      <c r="A149" s="120" t="s">
        <v>136</v>
      </c>
      <c r="B149" s="55"/>
      <c r="C149" s="55"/>
      <c r="D149" s="55"/>
      <c r="E149" s="56">
        <f t="shared" si="39"/>
        <v>-1</v>
      </c>
      <c r="F149" s="57">
        <f t="shared" si="41"/>
        <v>-3</v>
      </c>
      <c r="G149" s="55"/>
      <c r="H149" s="55"/>
      <c r="I149" s="50"/>
      <c r="J149" s="34"/>
      <c r="K149" s="58">
        <v>3</v>
      </c>
      <c r="L149" s="58">
        <f t="shared" si="40"/>
        <v>3</v>
      </c>
    </row>
    <row r="150" spans="1:12" ht="54" customHeight="1" thickBot="1" x14ac:dyDescent="0.45">
      <c r="A150" s="119" t="s">
        <v>137</v>
      </c>
      <c r="B150" s="59"/>
      <c r="C150" s="59"/>
      <c r="D150" s="59"/>
      <c r="E150" s="56">
        <f t="shared" si="39"/>
        <v>-1</v>
      </c>
      <c r="F150" s="60">
        <f t="shared" si="41"/>
        <v>-1</v>
      </c>
      <c r="G150" s="59"/>
      <c r="H150" s="59"/>
      <c r="I150" s="50"/>
      <c r="J150" s="34"/>
      <c r="K150" s="58">
        <v>1</v>
      </c>
      <c r="L150" s="58">
        <f t="shared" si="40"/>
        <v>1</v>
      </c>
    </row>
    <row r="151" spans="1:12" ht="54" customHeight="1" thickBot="1" x14ac:dyDescent="0.45">
      <c r="A151" s="120" t="s">
        <v>138</v>
      </c>
      <c r="B151" s="55"/>
      <c r="C151" s="55"/>
      <c r="D151" s="55"/>
      <c r="E151" s="56">
        <f t="shared" si="39"/>
        <v>-1</v>
      </c>
      <c r="F151" s="57">
        <f t="shared" si="41"/>
        <v>-3</v>
      </c>
      <c r="G151" s="55"/>
      <c r="H151" s="55"/>
      <c r="I151" s="50"/>
      <c r="J151" s="34"/>
      <c r="K151" s="58">
        <v>3</v>
      </c>
      <c r="L151" s="58">
        <f t="shared" si="40"/>
        <v>3</v>
      </c>
    </row>
    <row r="152" spans="1:12" ht="54" customHeight="1" thickBot="1" x14ac:dyDescent="0.45">
      <c r="A152" s="119" t="s">
        <v>139</v>
      </c>
      <c r="B152" s="59"/>
      <c r="C152" s="59"/>
      <c r="D152" s="59"/>
      <c r="E152" s="56">
        <f t="shared" si="39"/>
        <v>-1</v>
      </c>
      <c r="F152" s="60">
        <f t="shared" si="41"/>
        <v>-2</v>
      </c>
      <c r="G152" s="59"/>
      <c r="H152" s="59"/>
      <c r="I152" s="50"/>
      <c r="J152" s="34"/>
      <c r="K152" s="58">
        <v>2</v>
      </c>
      <c r="L152" s="58">
        <f t="shared" si="40"/>
        <v>2</v>
      </c>
    </row>
    <row r="153" spans="1:12" ht="54" customHeight="1" thickBot="1" x14ac:dyDescent="0.45">
      <c r="A153" s="120" t="s">
        <v>140</v>
      </c>
      <c r="B153" s="55"/>
      <c r="C153" s="55"/>
      <c r="D153" s="55"/>
      <c r="E153" s="56">
        <f t="shared" si="39"/>
        <v>-1</v>
      </c>
      <c r="F153" s="57">
        <f t="shared" si="41"/>
        <v>-3</v>
      </c>
      <c r="G153" s="55"/>
      <c r="H153" s="55"/>
      <c r="I153" s="50"/>
      <c r="J153" s="34"/>
      <c r="K153" s="58">
        <v>3</v>
      </c>
      <c r="L153" s="58">
        <f t="shared" si="40"/>
        <v>3</v>
      </c>
    </row>
    <row r="154" spans="1:12" ht="54" customHeight="1" thickBot="1" x14ac:dyDescent="0.45">
      <c r="A154" s="119" t="s">
        <v>141</v>
      </c>
      <c r="B154" s="59"/>
      <c r="C154" s="59"/>
      <c r="D154" s="59"/>
      <c r="E154" s="56">
        <f t="shared" si="39"/>
        <v>-1</v>
      </c>
      <c r="F154" s="60">
        <f t="shared" si="41"/>
        <v>-3</v>
      </c>
      <c r="G154" s="59"/>
      <c r="H154" s="59"/>
      <c r="I154" s="50"/>
      <c r="J154" s="34"/>
      <c r="K154" s="58">
        <v>3</v>
      </c>
      <c r="L154" s="58">
        <f t="shared" si="40"/>
        <v>3</v>
      </c>
    </row>
    <row r="155" spans="1:12" ht="54" customHeight="1" thickBot="1" x14ac:dyDescent="0.45">
      <c r="A155" s="120" t="s">
        <v>142</v>
      </c>
      <c r="B155" s="55"/>
      <c r="C155" s="55"/>
      <c r="D155" s="55"/>
      <c r="E155" s="56">
        <f t="shared" si="39"/>
        <v>-1</v>
      </c>
      <c r="F155" s="57">
        <f t="shared" si="41"/>
        <v>-2</v>
      </c>
      <c r="G155" s="55"/>
      <c r="H155" s="55"/>
      <c r="I155" s="50"/>
      <c r="J155" s="34"/>
      <c r="K155" s="58">
        <v>2</v>
      </c>
      <c r="L155" s="58">
        <f t="shared" si="40"/>
        <v>2</v>
      </c>
    </row>
    <row r="156" spans="1:12" ht="54" customHeight="1" thickBot="1" x14ac:dyDescent="0.45">
      <c r="A156" s="119" t="s">
        <v>143</v>
      </c>
      <c r="B156" s="59"/>
      <c r="C156" s="59"/>
      <c r="D156" s="59"/>
      <c r="E156" s="56">
        <f t="shared" si="39"/>
        <v>-1</v>
      </c>
      <c r="F156" s="60">
        <f t="shared" si="41"/>
        <v>-3</v>
      </c>
      <c r="G156" s="59"/>
      <c r="H156" s="59"/>
      <c r="I156" s="50"/>
      <c r="J156" s="34"/>
      <c r="K156" s="58">
        <v>3</v>
      </c>
      <c r="L156" s="58">
        <f t="shared" si="40"/>
        <v>3</v>
      </c>
    </row>
    <row r="157" spans="1:12" ht="54" customHeight="1" thickBot="1" x14ac:dyDescent="0.45">
      <c r="A157" s="120" t="s">
        <v>144</v>
      </c>
      <c r="B157" s="55"/>
      <c r="C157" s="55"/>
      <c r="D157" s="55"/>
      <c r="E157" s="56">
        <f t="shared" si="39"/>
        <v>-1</v>
      </c>
      <c r="F157" s="57">
        <f t="shared" si="41"/>
        <v>-3</v>
      </c>
      <c r="G157" s="55"/>
      <c r="H157" s="55"/>
      <c r="I157" s="50"/>
      <c r="J157" s="34"/>
      <c r="K157" s="58">
        <v>3</v>
      </c>
      <c r="L157" s="58">
        <f t="shared" si="40"/>
        <v>3</v>
      </c>
    </row>
    <row r="158" spans="1:12" ht="54" customHeight="1" thickBot="1" x14ac:dyDescent="0.45">
      <c r="A158" s="119" t="s">
        <v>145</v>
      </c>
      <c r="B158" s="59"/>
      <c r="C158" s="59"/>
      <c r="D158" s="59"/>
      <c r="E158" s="56">
        <f t="shared" si="39"/>
        <v>-1</v>
      </c>
      <c r="F158" s="60">
        <f t="shared" si="41"/>
        <v>-3</v>
      </c>
      <c r="G158" s="59"/>
      <c r="H158" s="59"/>
      <c r="I158" s="50"/>
      <c r="J158" s="34"/>
      <c r="K158" s="58">
        <v>3</v>
      </c>
      <c r="L158" s="58">
        <f t="shared" si="40"/>
        <v>3</v>
      </c>
    </row>
    <row r="159" spans="1:12" ht="54" customHeight="1" thickBot="1" x14ac:dyDescent="0.45">
      <c r="A159" s="120" t="s">
        <v>146</v>
      </c>
      <c r="B159" s="55"/>
      <c r="C159" s="55"/>
      <c r="D159" s="55"/>
      <c r="E159" s="56">
        <f t="shared" si="39"/>
        <v>-1</v>
      </c>
      <c r="F159" s="57">
        <f t="shared" si="41"/>
        <v>-2</v>
      </c>
      <c r="G159" s="55"/>
      <c r="H159" s="55"/>
      <c r="I159" s="50"/>
      <c r="J159" s="34"/>
      <c r="K159" s="58">
        <v>2</v>
      </c>
      <c r="L159" s="58">
        <f t="shared" si="40"/>
        <v>2</v>
      </c>
    </row>
    <row r="160" spans="1:12" ht="54" customHeight="1" thickBot="1" x14ac:dyDescent="0.45">
      <c r="A160" s="119" t="s">
        <v>147</v>
      </c>
      <c r="B160" s="59"/>
      <c r="C160" s="59"/>
      <c r="D160" s="59"/>
      <c r="E160" s="56">
        <f t="shared" si="39"/>
        <v>-1</v>
      </c>
      <c r="F160" s="60">
        <f t="shared" si="41"/>
        <v>-3</v>
      </c>
      <c r="G160" s="59"/>
      <c r="H160" s="59"/>
      <c r="I160" s="50"/>
      <c r="J160" s="34"/>
      <c r="K160" s="58">
        <v>3</v>
      </c>
      <c r="L160" s="58">
        <f t="shared" si="40"/>
        <v>3</v>
      </c>
    </row>
    <row r="161" spans="1:12" ht="54" customHeight="1" thickBot="1" x14ac:dyDescent="0.45">
      <c r="A161" s="120" t="s">
        <v>148</v>
      </c>
      <c r="B161" s="55"/>
      <c r="C161" s="55"/>
      <c r="D161" s="55"/>
      <c r="E161" s="56">
        <f t="shared" si="39"/>
        <v>-1</v>
      </c>
      <c r="F161" s="57">
        <f t="shared" si="41"/>
        <v>-2</v>
      </c>
      <c r="G161" s="55"/>
      <c r="H161" s="55"/>
      <c r="I161" s="50"/>
      <c r="J161" s="34"/>
      <c r="K161" s="58">
        <v>2</v>
      </c>
      <c r="L161" s="58">
        <f t="shared" si="40"/>
        <v>2</v>
      </c>
    </row>
    <row r="162" spans="1:12" ht="54" customHeight="1" thickBot="1" x14ac:dyDescent="0.45">
      <c r="A162" s="119" t="s">
        <v>149</v>
      </c>
      <c r="B162" s="59"/>
      <c r="C162" s="59"/>
      <c r="D162" s="59"/>
      <c r="E162" s="56">
        <f t="shared" si="39"/>
        <v>-1</v>
      </c>
      <c r="F162" s="60">
        <f t="shared" si="41"/>
        <v>-3</v>
      </c>
      <c r="G162" s="59"/>
      <c r="H162" s="59"/>
      <c r="I162" s="50"/>
      <c r="J162" s="34"/>
      <c r="K162" s="58">
        <v>3</v>
      </c>
      <c r="L162" s="58">
        <f t="shared" si="40"/>
        <v>3</v>
      </c>
    </row>
    <row r="163" spans="1:12" ht="54" customHeight="1" thickBot="1" x14ac:dyDescent="0.45">
      <c r="A163" s="120" t="s">
        <v>150</v>
      </c>
      <c r="B163" s="55"/>
      <c r="C163" s="55"/>
      <c r="D163" s="55"/>
      <c r="E163" s="56">
        <f t="shared" si="39"/>
        <v>-1</v>
      </c>
      <c r="F163" s="57">
        <f t="shared" si="41"/>
        <v>-2</v>
      </c>
      <c r="G163" s="55"/>
      <c r="H163" s="55"/>
      <c r="I163" s="50"/>
      <c r="J163" s="34"/>
      <c r="K163" s="58">
        <v>2</v>
      </c>
      <c r="L163" s="58">
        <f t="shared" si="40"/>
        <v>2</v>
      </c>
    </row>
    <row r="164" spans="1:12" ht="54" customHeight="1" thickBot="1" x14ac:dyDescent="0.45">
      <c r="A164" s="119" t="s">
        <v>151</v>
      </c>
      <c r="B164" s="59"/>
      <c r="C164" s="59"/>
      <c r="D164" s="59"/>
      <c r="E164" s="56">
        <f t="shared" si="39"/>
        <v>-1</v>
      </c>
      <c r="F164" s="60">
        <f t="shared" si="41"/>
        <v>-3</v>
      </c>
      <c r="G164" s="59"/>
      <c r="H164" s="59"/>
      <c r="I164" s="50"/>
      <c r="J164" s="34"/>
      <c r="K164" s="58">
        <v>3</v>
      </c>
      <c r="L164" s="58">
        <f t="shared" si="40"/>
        <v>3</v>
      </c>
    </row>
    <row r="165" spans="1:12" ht="3.75" customHeight="1" x14ac:dyDescent="0.4">
      <c r="A165" s="61"/>
      <c r="B165" s="61"/>
      <c r="C165" s="61"/>
      <c r="D165" s="61"/>
      <c r="E165" s="61"/>
      <c r="F165" s="61"/>
      <c r="G165" s="61"/>
      <c r="H165" s="61"/>
      <c r="I165" s="50"/>
      <c r="J165" s="34"/>
      <c r="K165" s="62"/>
      <c r="L165" s="34"/>
    </row>
    <row r="166" spans="1:12" ht="19.2" thickBot="1" x14ac:dyDescent="0.45">
      <c r="A166" s="61"/>
      <c r="B166" s="34"/>
      <c r="C166" s="70"/>
      <c r="D166" s="70"/>
      <c r="E166" s="70" t="s">
        <v>27</v>
      </c>
      <c r="F166" s="114">
        <f>SUM(F143:F164)</f>
        <v>-56</v>
      </c>
      <c r="G166" s="65"/>
      <c r="H166" s="65"/>
      <c r="I166" s="50"/>
      <c r="J166" s="66" t="s">
        <v>22</v>
      </c>
      <c r="K166" s="48">
        <f>SUM(K143:K164)</f>
        <v>56</v>
      </c>
      <c r="L166" s="48">
        <f>SUM(L143:L164)</f>
        <v>56</v>
      </c>
    </row>
    <row r="167" spans="1:12" ht="19.2" thickBot="1" x14ac:dyDescent="0.45">
      <c r="A167" s="61"/>
      <c r="B167" s="67"/>
      <c r="C167" s="67"/>
      <c r="D167" s="67"/>
      <c r="E167" s="70" t="s">
        <v>24</v>
      </c>
      <c r="F167" s="115">
        <f>(F166+L166)/(2*L166)*100</f>
        <v>0</v>
      </c>
      <c r="G167" s="65"/>
      <c r="H167" s="65"/>
      <c r="I167" s="50"/>
      <c r="J167" s="34"/>
      <c r="K167" s="48"/>
      <c r="L167" s="34"/>
    </row>
    <row r="168" spans="1:12" ht="19.2" thickBot="1" x14ac:dyDescent="0.45">
      <c r="A168" s="61"/>
      <c r="B168" s="67"/>
      <c r="C168" s="67"/>
      <c r="D168" s="67"/>
      <c r="E168" s="68"/>
      <c r="F168" s="71"/>
      <c r="G168" s="65"/>
      <c r="H168" s="65"/>
      <c r="I168" s="50"/>
      <c r="J168" s="34"/>
      <c r="K168" s="48"/>
      <c r="L168" s="34"/>
    </row>
    <row r="169" spans="1:12" ht="19.2" thickBot="1" x14ac:dyDescent="0.45">
      <c r="A169" s="124" t="s">
        <v>152</v>
      </c>
      <c r="B169" s="52" t="s">
        <v>20</v>
      </c>
      <c r="C169" s="52" t="s">
        <v>21</v>
      </c>
      <c r="D169" s="52" t="s">
        <v>25</v>
      </c>
      <c r="E169" s="53" t="s">
        <v>4</v>
      </c>
      <c r="F169" s="54" t="s">
        <v>3</v>
      </c>
      <c r="G169" s="52" t="s">
        <v>28</v>
      </c>
      <c r="H169" s="52" t="s">
        <v>29</v>
      </c>
      <c r="I169" s="50"/>
      <c r="J169" s="34"/>
      <c r="K169" s="48" t="s">
        <v>15</v>
      </c>
      <c r="L169" s="34" t="s">
        <v>26</v>
      </c>
    </row>
    <row r="170" spans="1:12" ht="54" customHeight="1" thickBot="1" x14ac:dyDescent="0.45">
      <c r="A170" s="120" t="s">
        <v>153</v>
      </c>
      <c r="B170" s="55"/>
      <c r="C170" s="55"/>
      <c r="D170" s="55"/>
      <c r="E170" s="56">
        <f t="shared" ref="E170:E171" si="42">IF(OR(AND(B170&lt;&gt;"",C170&lt;&gt;""),AND(B170&lt;&gt;"",D170&lt;&gt;""),AND(C170&lt;&gt;"",D170&lt;&gt;"")),0,IF(B170&lt;&gt;"",1,IF(D170&lt;&gt;"",0,-1)))</f>
        <v>-1</v>
      </c>
      <c r="F170" s="57">
        <f>E170*K170</f>
        <v>-3</v>
      </c>
      <c r="G170" s="55"/>
      <c r="H170" s="55"/>
      <c r="I170" s="50"/>
      <c r="J170" s="34"/>
      <c r="K170" s="58">
        <v>3</v>
      </c>
      <c r="L170" s="58">
        <f t="shared" ref="L170:L171" si="43">ABS(F170)</f>
        <v>3</v>
      </c>
    </row>
    <row r="171" spans="1:12" ht="54" customHeight="1" thickBot="1" x14ac:dyDescent="0.45">
      <c r="A171" s="119" t="s">
        <v>154</v>
      </c>
      <c r="B171" s="59"/>
      <c r="C171" s="59"/>
      <c r="D171" s="59"/>
      <c r="E171" s="56">
        <f t="shared" si="42"/>
        <v>-1</v>
      </c>
      <c r="F171" s="60">
        <f t="shared" ref="F171" si="44">E171*K171</f>
        <v>-2</v>
      </c>
      <c r="G171" s="59"/>
      <c r="H171" s="59"/>
      <c r="I171" s="50"/>
      <c r="J171" s="34"/>
      <c r="K171" s="58">
        <v>2</v>
      </c>
      <c r="L171" s="58">
        <f t="shared" si="43"/>
        <v>2</v>
      </c>
    </row>
    <row r="172" spans="1:12" ht="3.75" customHeight="1" x14ac:dyDescent="0.4">
      <c r="A172" s="61"/>
      <c r="B172" s="61"/>
      <c r="C172" s="61"/>
      <c r="D172" s="61"/>
      <c r="E172" s="61"/>
      <c r="F172" s="61"/>
      <c r="G172" s="61"/>
      <c r="H172" s="61"/>
      <c r="I172" s="50"/>
      <c r="J172" s="34"/>
      <c r="K172" s="62"/>
      <c r="L172" s="34"/>
    </row>
    <row r="173" spans="1:12" ht="19.2" thickBot="1" x14ac:dyDescent="0.45">
      <c r="A173" s="61"/>
      <c r="B173" s="34"/>
      <c r="C173" s="70"/>
      <c r="D173" s="70"/>
      <c r="E173" s="70" t="s">
        <v>27</v>
      </c>
      <c r="F173" s="114">
        <f>SUM(F170:F171)</f>
        <v>-5</v>
      </c>
      <c r="G173" s="65"/>
      <c r="H173" s="65"/>
      <c r="I173" s="50"/>
      <c r="J173" s="66" t="s">
        <v>22</v>
      </c>
      <c r="K173" s="48">
        <f>SUM(K170:K171)</f>
        <v>5</v>
      </c>
      <c r="L173" s="48">
        <f>SUM(L170:L171)</f>
        <v>5</v>
      </c>
    </row>
    <row r="174" spans="1:12" ht="19.2" thickBot="1" x14ac:dyDescent="0.45">
      <c r="A174" s="61"/>
      <c r="B174" s="67"/>
      <c r="C174" s="67"/>
      <c r="D174" s="67"/>
      <c r="E174" s="70" t="s">
        <v>24</v>
      </c>
      <c r="F174" s="115">
        <f>(F173+L173)/(2*L173)*100</f>
        <v>0</v>
      </c>
      <c r="G174" s="65"/>
      <c r="H174" s="65"/>
      <c r="I174" s="50"/>
      <c r="J174" s="34"/>
      <c r="K174" s="48"/>
      <c r="L174" s="34"/>
    </row>
    <row r="175" spans="1:12" ht="19.2" thickBot="1" x14ac:dyDescent="0.45">
      <c r="A175" s="61"/>
      <c r="B175" s="67"/>
      <c r="C175" s="67"/>
      <c r="D175" s="67"/>
      <c r="E175" s="68"/>
      <c r="F175" s="71"/>
      <c r="G175" s="65"/>
      <c r="H175" s="65"/>
      <c r="I175" s="50"/>
      <c r="J175" s="34"/>
      <c r="K175" s="48"/>
      <c r="L175" s="34"/>
    </row>
    <row r="176" spans="1:12" ht="19.2" thickBot="1" x14ac:dyDescent="0.45">
      <c r="A176" s="124" t="s">
        <v>155</v>
      </c>
      <c r="B176" s="52" t="s">
        <v>20</v>
      </c>
      <c r="C176" s="52" t="s">
        <v>21</v>
      </c>
      <c r="D176" s="52" t="s">
        <v>25</v>
      </c>
      <c r="E176" s="53" t="s">
        <v>4</v>
      </c>
      <c r="F176" s="54" t="s">
        <v>3</v>
      </c>
      <c r="G176" s="52" t="s">
        <v>28</v>
      </c>
      <c r="H176" s="52" t="s">
        <v>29</v>
      </c>
      <c r="I176" s="50"/>
      <c r="J176" s="34"/>
      <c r="K176" s="48" t="s">
        <v>15</v>
      </c>
      <c r="L176" s="34" t="s">
        <v>26</v>
      </c>
    </row>
    <row r="177" spans="1:12" ht="54.75" customHeight="1" thickBot="1" x14ac:dyDescent="0.45">
      <c r="A177" s="120" t="s">
        <v>156</v>
      </c>
      <c r="B177" s="55"/>
      <c r="C177" s="55"/>
      <c r="D177" s="55"/>
      <c r="E177" s="56">
        <f t="shared" ref="E177:E178" si="45">IF(OR(AND(B177&lt;&gt;"",C177&lt;&gt;""),AND(B177&lt;&gt;"",D177&lt;&gt;""),AND(C177&lt;&gt;"",D177&lt;&gt;"")),0,IF(B177&lt;&gt;"",1,IF(D177&lt;&gt;"",0,-1)))</f>
        <v>-1</v>
      </c>
      <c r="F177" s="57">
        <f>E177*K177</f>
        <v>-2</v>
      </c>
      <c r="G177" s="55"/>
      <c r="H177" s="55"/>
      <c r="I177" s="50"/>
      <c r="J177" s="34"/>
      <c r="K177" s="58">
        <v>2</v>
      </c>
      <c r="L177" s="58">
        <f t="shared" ref="L177:L178" si="46">ABS(F177)</f>
        <v>2</v>
      </c>
    </row>
    <row r="178" spans="1:12" ht="54.75" customHeight="1" thickBot="1" x14ac:dyDescent="0.45">
      <c r="A178" s="119" t="s">
        <v>157</v>
      </c>
      <c r="B178" s="59"/>
      <c r="C178" s="59"/>
      <c r="D178" s="59"/>
      <c r="E178" s="56">
        <f t="shared" si="45"/>
        <v>-1</v>
      </c>
      <c r="F178" s="60">
        <f t="shared" ref="F178:F179" si="47">E178*K178</f>
        <v>-2</v>
      </c>
      <c r="G178" s="59"/>
      <c r="H178" s="59"/>
      <c r="I178" s="50"/>
      <c r="J178" s="34"/>
      <c r="K178" s="58">
        <v>2</v>
      </c>
      <c r="L178" s="58">
        <f t="shared" si="46"/>
        <v>2</v>
      </c>
    </row>
    <row r="179" spans="1:12" ht="54.75" customHeight="1" thickBot="1" x14ac:dyDescent="0.45">
      <c r="A179" s="120" t="s">
        <v>158</v>
      </c>
      <c r="B179" s="55"/>
      <c r="C179" s="55"/>
      <c r="D179" s="55"/>
      <c r="E179" s="56">
        <f t="shared" ref="E179:E187" si="48">IF(OR(AND(B179&lt;&gt;"",C179&lt;&gt;""),AND(B179&lt;&gt;"",D179&lt;&gt;""),AND(C179&lt;&gt;"",D179&lt;&gt;"")),0,IF(B179&lt;&gt;"",1,IF(D179&lt;&gt;"",0,-1)))</f>
        <v>-1</v>
      </c>
      <c r="F179" s="57">
        <f t="shared" si="47"/>
        <v>-3</v>
      </c>
      <c r="G179" s="55"/>
      <c r="H179" s="55"/>
      <c r="I179" s="50"/>
      <c r="J179" s="34"/>
      <c r="K179" s="58">
        <v>3</v>
      </c>
      <c r="L179" s="58">
        <f t="shared" ref="L179:L187" si="49">ABS(F179)</f>
        <v>3</v>
      </c>
    </row>
    <row r="180" spans="1:12" ht="54.75" customHeight="1" thickBot="1" x14ac:dyDescent="0.45">
      <c r="A180" s="119" t="s">
        <v>159</v>
      </c>
      <c r="B180" s="59"/>
      <c r="C180" s="59"/>
      <c r="D180" s="59"/>
      <c r="E180" s="56">
        <f t="shared" si="48"/>
        <v>-1</v>
      </c>
      <c r="F180" s="60">
        <f t="shared" ref="F180:F187" si="50">E180*K180</f>
        <v>-2</v>
      </c>
      <c r="G180" s="59"/>
      <c r="H180" s="59"/>
      <c r="I180" s="50"/>
      <c r="J180" s="34"/>
      <c r="K180" s="58">
        <v>2</v>
      </c>
      <c r="L180" s="58">
        <f t="shared" si="49"/>
        <v>2</v>
      </c>
    </row>
    <row r="181" spans="1:12" ht="54.75" customHeight="1" thickBot="1" x14ac:dyDescent="0.45">
      <c r="A181" s="120" t="s">
        <v>160</v>
      </c>
      <c r="B181" s="55"/>
      <c r="C181" s="55"/>
      <c r="D181" s="55"/>
      <c r="E181" s="56">
        <f t="shared" si="48"/>
        <v>-1</v>
      </c>
      <c r="F181" s="57">
        <f t="shared" si="50"/>
        <v>-2</v>
      </c>
      <c r="G181" s="55"/>
      <c r="H181" s="55"/>
      <c r="I181" s="50"/>
      <c r="J181" s="34"/>
      <c r="K181" s="58">
        <v>2</v>
      </c>
      <c r="L181" s="58">
        <f t="shared" si="49"/>
        <v>2</v>
      </c>
    </row>
    <row r="182" spans="1:12" ht="54.75" customHeight="1" thickBot="1" x14ac:dyDescent="0.45">
      <c r="A182" s="119" t="s">
        <v>161</v>
      </c>
      <c r="B182" s="59"/>
      <c r="C182" s="59"/>
      <c r="D182" s="59"/>
      <c r="E182" s="56">
        <f t="shared" si="48"/>
        <v>-1</v>
      </c>
      <c r="F182" s="60">
        <f t="shared" si="50"/>
        <v>-1</v>
      </c>
      <c r="G182" s="59"/>
      <c r="H182" s="59"/>
      <c r="I182" s="50"/>
      <c r="J182" s="34"/>
      <c r="K182" s="58">
        <v>1</v>
      </c>
      <c r="L182" s="58">
        <f t="shared" si="49"/>
        <v>1</v>
      </c>
    </row>
    <row r="183" spans="1:12" ht="54.75" customHeight="1" thickBot="1" x14ac:dyDescent="0.45">
      <c r="A183" s="120" t="s">
        <v>162</v>
      </c>
      <c r="B183" s="55"/>
      <c r="C183" s="55"/>
      <c r="D183" s="55"/>
      <c r="E183" s="56">
        <f t="shared" si="48"/>
        <v>-1</v>
      </c>
      <c r="F183" s="57">
        <f t="shared" si="50"/>
        <v>-1</v>
      </c>
      <c r="G183" s="55"/>
      <c r="H183" s="55"/>
      <c r="I183" s="50"/>
      <c r="J183" s="34"/>
      <c r="K183" s="58">
        <v>1</v>
      </c>
      <c r="L183" s="58">
        <f t="shared" si="49"/>
        <v>1</v>
      </c>
    </row>
    <row r="184" spans="1:12" ht="54.75" customHeight="1" thickBot="1" x14ac:dyDescent="0.45">
      <c r="A184" s="119" t="s">
        <v>173</v>
      </c>
      <c r="B184" s="59"/>
      <c r="C184" s="59"/>
      <c r="D184" s="59"/>
      <c r="E184" s="56">
        <f t="shared" si="48"/>
        <v>-1</v>
      </c>
      <c r="F184" s="60">
        <f t="shared" si="50"/>
        <v>-1</v>
      </c>
      <c r="G184" s="59"/>
      <c r="H184" s="59"/>
      <c r="I184" s="50"/>
      <c r="J184" s="34"/>
      <c r="K184" s="58">
        <v>1</v>
      </c>
      <c r="L184" s="58">
        <f t="shared" si="49"/>
        <v>1</v>
      </c>
    </row>
    <row r="185" spans="1:12" ht="54.75" customHeight="1" thickBot="1" x14ac:dyDescent="0.45">
      <c r="A185" s="120" t="s">
        <v>163</v>
      </c>
      <c r="B185" s="55"/>
      <c r="C185" s="55"/>
      <c r="D185" s="55"/>
      <c r="E185" s="56">
        <f t="shared" si="48"/>
        <v>-1</v>
      </c>
      <c r="F185" s="57">
        <f t="shared" si="50"/>
        <v>-1</v>
      </c>
      <c r="G185" s="55"/>
      <c r="H185" s="55"/>
      <c r="I185" s="50"/>
      <c r="J185" s="34"/>
      <c r="K185" s="58">
        <v>1</v>
      </c>
      <c r="L185" s="58">
        <f t="shared" si="49"/>
        <v>1</v>
      </c>
    </row>
    <row r="186" spans="1:12" ht="54.75" customHeight="1" thickBot="1" x14ac:dyDescent="0.45">
      <c r="A186" s="119" t="s">
        <v>164</v>
      </c>
      <c r="B186" s="59"/>
      <c r="C186" s="59"/>
      <c r="D186" s="59"/>
      <c r="E186" s="56">
        <f t="shared" si="48"/>
        <v>-1</v>
      </c>
      <c r="F186" s="60">
        <f t="shared" si="50"/>
        <v>-2</v>
      </c>
      <c r="G186" s="59"/>
      <c r="H186" s="59"/>
      <c r="I186" s="50"/>
      <c r="J186" s="34"/>
      <c r="K186" s="58">
        <v>2</v>
      </c>
      <c r="L186" s="58">
        <f t="shared" si="49"/>
        <v>2</v>
      </c>
    </row>
    <row r="187" spans="1:12" ht="54.75" customHeight="1" thickBot="1" x14ac:dyDescent="0.45">
      <c r="A187" s="120" t="s">
        <v>165</v>
      </c>
      <c r="B187" s="55"/>
      <c r="C187" s="55"/>
      <c r="D187" s="55"/>
      <c r="E187" s="56">
        <f t="shared" si="48"/>
        <v>-1</v>
      </c>
      <c r="F187" s="57">
        <f t="shared" si="50"/>
        <v>-1</v>
      </c>
      <c r="G187" s="55"/>
      <c r="H187" s="55"/>
      <c r="I187" s="50"/>
      <c r="J187" s="34"/>
      <c r="K187" s="58">
        <v>1</v>
      </c>
      <c r="L187" s="58">
        <f t="shared" si="49"/>
        <v>1</v>
      </c>
    </row>
    <row r="188" spans="1:12" ht="3.75" customHeight="1" x14ac:dyDescent="0.4">
      <c r="A188" s="61"/>
      <c r="B188" s="61"/>
      <c r="C188" s="61"/>
      <c r="D188" s="61"/>
      <c r="E188" s="61"/>
      <c r="F188" s="61"/>
      <c r="G188" s="61"/>
      <c r="H188" s="61"/>
      <c r="I188" s="50"/>
      <c r="J188" s="34"/>
      <c r="K188" s="62"/>
      <c r="L188" s="34"/>
    </row>
    <row r="189" spans="1:12" ht="19.2" thickBot="1" x14ac:dyDescent="0.45">
      <c r="A189" s="61"/>
      <c r="B189" s="34"/>
      <c r="C189" s="70"/>
      <c r="D189" s="70"/>
      <c r="E189" s="70" t="s">
        <v>27</v>
      </c>
      <c r="F189" s="114">
        <f>SUM(F177:F187)</f>
        <v>-18</v>
      </c>
      <c r="G189" s="65"/>
      <c r="H189" s="65"/>
      <c r="I189" s="50"/>
      <c r="J189" s="66" t="s">
        <v>22</v>
      </c>
      <c r="K189" s="48">
        <f>SUM(K177:K187)</f>
        <v>18</v>
      </c>
      <c r="L189" s="48">
        <f>SUM(L177:L187)</f>
        <v>18</v>
      </c>
    </row>
    <row r="190" spans="1:12" ht="19.2" thickBot="1" x14ac:dyDescent="0.45">
      <c r="A190" s="61"/>
      <c r="B190" s="67"/>
      <c r="C190" s="67"/>
      <c r="D190" s="67"/>
      <c r="E190" s="70" t="s">
        <v>24</v>
      </c>
      <c r="F190" s="115">
        <f>(F189+L189)/(2*L189)*100</f>
        <v>0</v>
      </c>
      <c r="G190" s="65"/>
      <c r="H190" s="65"/>
      <c r="I190" s="50"/>
      <c r="J190" s="34"/>
      <c r="K190" s="48"/>
      <c r="L190" s="34"/>
    </row>
    <row r="191" spans="1:12" ht="18.600000000000001" x14ac:dyDescent="0.4">
      <c r="A191" s="72"/>
      <c r="B191" s="73"/>
      <c r="C191" s="73"/>
      <c r="D191" s="73"/>
      <c r="E191" s="74"/>
      <c r="F191" s="75"/>
      <c r="G191" s="65"/>
      <c r="H191" s="65"/>
      <c r="I191" s="50"/>
      <c r="J191" s="34"/>
      <c r="K191" s="48"/>
      <c r="L191" s="34"/>
    </row>
    <row r="192" spans="1:12" ht="19.2" thickBot="1" x14ac:dyDescent="0.45">
      <c r="A192" s="72"/>
      <c r="B192" s="73"/>
      <c r="C192" s="73"/>
      <c r="D192" s="73"/>
      <c r="E192" s="76"/>
      <c r="F192" s="77"/>
      <c r="G192" s="65"/>
      <c r="H192" s="65"/>
      <c r="I192" s="65"/>
      <c r="J192" s="34"/>
      <c r="K192" s="48"/>
      <c r="L192" s="34"/>
    </row>
    <row r="193" spans="1:12" ht="18.600000000000001" x14ac:dyDescent="0.4">
      <c r="A193" s="78"/>
      <c r="B193" s="79"/>
      <c r="C193" s="79"/>
      <c r="D193" s="79"/>
      <c r="E193" s="80"/>
      <c r="F193" s="81"/>
      <c r="G193" s="82"/>
      <c r="H193" s="83"/>
      <c r="I193" s="65"/>
      <c r="J193" s="34"/>
      <c r="K193" s="48"/>
      <c r="L193" s="34"/>
    </row>
    <row r="194" spans="1:12" ht="19.2" thickBot="1" x14ac:dyDescent="0.45">
      <c r="A194" s="84"/>
      <c r="B194" s="85"/>
      <c r="C194" s="85"/>
      <c r="D194" s="85"/>
      <c r="E194" s="86" t="s">
        <v>16</v>
      </c>
      <c r="F194" s="87">
        <f>F41+F50+F62+F89+F95+F126+F139+F166+F173+F189</f>
        <v>-244</v>
      </c>
      <c r="G194" s="88"/>
      <c r="H194" s="89"/>
      <c r="I194" s="90"/>
      <c r="J194" s="34"/>
      <c r="K194" s="62" t="s">
        <v>22</v>
      </c>
      <c r="L194" s="34"/>
    </row>
    <row r="195" spans="1:12" ht="19.2" thickBot="1" x14ac:dyDescent="0.45">
      <c r="A195" s="91"/>
      <c r="B195" s="92"/>
      <c r="C195" s="92"/>
      <c r="D195" s="92"/>
      <c r="E195" s="93" t="s">
        <v>23</v>
      </c>
      <c r="F195" s="94">
        <f>(F194+L195)/(2*L195)*100</f>
        <v>0</v>
      </c>
      <c r="G195" s="92"/>
      <c r="H195" s="95"/>
      <c r="I195" s="50"/>
      <c r="J195" s="34"/>
      <c r="K195" s="58">
        <f>K41+K50+K62+K89+K95+K126+K139+K166+K173+K189</f>
        <v>244</v>
      </c>
      <c r="L195" s="58">
        <f>L41+L50+L62+L89+L95+L126+L139+L166+L173+L189</f>
        <v>244</v>
      </c>
    </row>
    <row r="196" spans="1:12" ht="19.2" thickBot="1" x14ac:dyDescent="0.45">
      <c r="A196" s="96" t="str">
        <f>A4</f>
        <v>Conducted By:</v>
      </c>
      <c r="B196" s="92"/>
      <c r="C196" s="92"/>
      <c r="D196" s="92"/>
      <c r="E196" s="92"/>
      <c r="F196" s="97"/>
      <c r="G196" s="92"/>
      <c r="H196" s="95"/>
      <c r="I196" s="50"/>
      <c r="J196" s="34"/>
      <c r="K196" s="62"/>
      <c r="L196" s="34"/>
    </row>
    <row r="197" spans="1:12" ht="19.2" thickBot="1" x14ac:dyDescent="0.45">
      <c r="A197" s="98" t="s">
        <v>5</v>
      </c>
      <c r="B197" s="99"/>
      <c r="C197" s="100"/>
      <c r="D197" s="92"/>
      <c r="E197" s="92"/>
      <c r="F197" s="97"/>
      <c r="G197" s="92"/>
      <c r="H197" s="95"/>
      <c r="I197" s="50"/>
      <c r="J197" s="34"/>
      <c r="K197" s="62"/>
      <c r="L197" s="34"/>
    </row>
    <row r="198" spans="1:12" ht="18.600000000000001" x14ac:dyDescent="0.4">
      <c r="A198" s="101" t="s">
        <v>6</v>
      </c>
      <c r="B198" s="102" t="s">
        <v>7</v>
      </c>
      <c r="C198" s="100"/>
      <c r="D198" s="92"/>
      <c r="E198" s="34"/>
      <c r="F198" s="34"/>
      <c r="G198" s="92"/>
      <c r="H198" s="95"/>
      <c r="I198" s="50"/>
      <c r="J198" s="34"/>
      <c r="K198" s="62"/>
      <c r="L198" s="34"/>
    </row>
    <row r="199" spans="1:12" ht="18.600000000000001" x14ac:dyDescent="0.4">
      <c r="A199" s="103" t="s">
        <v>9</v>
      </c>
      <c r="B199" s="104" t="s">
        <v>0</v>
      </c>
      <c r="C199" s="105"/>
      <c r="D199" s="92"/>
      <c r="E199" s="92"/>
      <c r="F199" s="97"/>
      <c r="G199" s="92"/>
      <c r="H199" s="95"/>
      <c r="I199" s="50"/>
      <c r="J199" s="34"/>
      <c r="K199" s="62"/>
      <c r="L199" s="34"/>
    </row>
    <row r="200" spans="1:12" ht="18.600000000000001" x14ac:dyDescent="0.4">
      <c r="A200" s="106" t="s">
        <v>10</v>
      </c>
      <c r="B200" s="104" t="s">
        <v>1</v>
      </c>
      <c r="C200" s="105"/>
      <c r="D200" s="92"/>
      <c r="E200" s="92"/>
      <c r="F200" s="97"/>
      <c r="G200" s="92"/>
      <c r="H200" s="95"/>
      <c r="I200" s="50"/>
      <c r="J200" s="34"/>
      <c r="K200" s="62"/>
      <c r="L200" s="34"/>
    </row>
    <row r="201" spans="1:12" ht="18.600000000000001" x14ac:dyDescent="0.4">
      <c r="A201" s="107" t="s">
        <v>11</v>
      </c>
      <c r="B201" s="91" t="s">
        <v>2</v>
      </c>
      <c r="C201" s="95"/>
      <c r="D201" s="50"/>
      <c r="E201" s="50"/>
      <c r="F201" s="108"/>
      <c r="G201" s="50"/>
      <c r="H201" s="95"/>
      <c r="I201" s="50"/>
      <c r="J201" s="34"/>
      <c r="K201" s="62"/>
      <c r="L201" s="34"/>
    </row>
    <row r="202" spans="1:12" ht="19.2" thickBot="1" x14ac:dyDescent="0.45">
      <c r="A202" s="109" t="s">
        <v>12</v>
      </c>
      <c r="B202" s="110" t="s">
        <v>8</v>
      </c>
      <c r="C202" s="111"/>
      <c r="D202" s="50"/>
      <c r="E202" s="50"/>
      <c r="F202" s="108"/>
      <c r="G202" s="50"/>
      <c r="H202" s="95"/>
      <c r="I202" s="50"/>
      <c r="J202" s="34"/>
      <c r="K202" s="62"/>
      <c r="L202" s="34"/>
    </row>
    <row r="203" spans="1:12" ht="19.2" thickBot="1" x14ac:dyDescent="0.45">
      <c r="A203" s="110"/>
      <c r="B203" s="112"/>
      <c r="C203" s="112"/>
      <c r="D203" s="112"/>
      <c r="E203" s="112"/>
      <c r="F203" s="113"/>
      <c r="G203" s="112"/>
      <c r="H203" s="111"/>
      <c r="I203" s="50"/>
      <c r="J203" s="34"/>
      <c r="K203" s="62"/>
      <c r="L203" s="34"/>
    </row>
    <row r="205" spans="1:12" x14ac:dyDescent="0.35">
      <c r="K205" s="24"/>
    </row>
    <row r="206" spans="1:12" x14ac:dyDescent="0.35">
      <c r="K206" s="24"/>
    </row>
    <row r="207" spans="1:12" x14ac:dyDescent="0.35">
      <c r="K207" s="24"/>
    </row>
  </sheetData>
  <sheetProtection password="CD7D" sheet="1" objects="1" scenarios="1" selectLockedCells="1"/>
  <mergeCells count="9">
    <mergeCell ref="C3:H8"/>
    <mergeCell ref="A2:H2"/>
    <mergeCell ref="A11:H11"/>
    <mergeCell ref="A12:H12"/>
    <mergeCell ref="A17:H17"/>
    <mergeCell ref="A13:H13"/>
    <mergeCell ref="A14:H14"/>
    <mergeCell ref="A15:H15"/>
    <mergeCell ref="A16:H16"/>
  </mergeCells>
  <conditionalFormatting sqref="F195">
    <cfRule type="cellIs" dxfId="494" priority="86" operator="greaterThanOrEqual">
      <formula>95</formula>
    </cfRule>
    <cfRule type="cellIs" dxfId="493" priority="87" operator="between">
      <formula>85</formula>
      <formula>94.9</formula>
    </cfRule>
    <cfRule type="cellIs" dxfId="492" priority="88" operator="between">
      <formula>75</formula>
      <formula>84.9</formula>
    </cfRule>
    <cfRule type="cellIs" dxfId="491" priority="89" operator="between">
      <formula>51</formula>
      <formula>74.9</formula>
    </cfRule>
    <cfRule type="cellIs" dxfId="490" priority="90" operator="lessThanOrEqual">
      <formula>50.9</formula>
    </cfRule>
  </conditionalFormatting>
  <conditionalFormatting sqref="F51">
    <cfRule type="cellIs" dxfId="489" priority="81" operator="greaterThanOrEqual">
      <formula>95</formula>
    </cfRule>
    <cfRule type="cellIs" dxfId="488" priority="82" operator="between">
      <formula>85</formula>
      <formula>94.9</formula>
    </cfRule>
    <cfRule type="cellIs" dxfId="487" priority="83" operator="between">
      <formula>75</formula>
      <formula>84.9</formula>
    </cfRule>
    <cfRule type="cellIs" dxfId="486" priority="84" operator="between">
      <formula>51</formula>
      <formula>74.9</formula>
    </cfRule>
    <cfRule type="cellIs" dxfId="485" priority="85" operator="lessThanOrEqual">
      <formula>50.9</formula>
    </cfRule>
  </conditionalFormatting>
  <conditionalFormatting sqref="F42">
    <cfRule type="cellIs" dxfId="484" priority="76" operator="greaterThanOrEqual">
      <formula>95</formula>
    </cfRule>
    <cfRule type="cellIs" dxfId="483" priority="77" operator="between">
      <formula>85</formula>
      <formula>94.9</formula>
    </cfRule>
    <cfRule type="cellIs" dxfId="482" priority="78" operator="between">
      <formula>75</formula>
      <formula>84.9</formula>
    </cfRule>
    <cfRule type="cellIs" dxfId="481" priority="79" operator="between">
      <formula>51</formula>
      <formula>74.9</formula>
    </cfRule>
    <cfRule type="cellIs" dxfId="480" priority="80" operator="lessThanOrEqual">
      <formula>50.9</formula>
    </cfRule>
  </conditionalFormatting>
  <conditionalFormatting sqref="F63">
    <cfRule type="cellIs" dxfId="479" priority="71" operator="greaterThanOrEqual">
      <formula>95</formula>
    </cfRule>
    <cfRule type="cellIs" dxfId="478" priority="72" operator="between">
      <formula>85</formula>
      <formula>94.9</formula>
    </cfRule>
    <cfRule type="cellIs" dxfId="477" priority="73" operator="between">
      <formula>75</formula>
      <formula>84.9</formula>
    </cfRule>
    <cfRule type="cellIs" dxfId="476" priority="74" operator="between">
      <formula>51</formula>
      <formula>74.9</formula>
    </cfRule>
    <cfRule type="cellIs" dxfId="475" priority="75" operator="lessThanOrEqual">
      <formula>50.9</formula>
    </cfRule>
  </conditionalFormatting>
  <conditionalFormatting sqref="F90">
    <cfRule type="cellIs" dxfId="474" priority="56" operator="greaterThanOrEqual">
      <formula>95</formula>
    </cfRule>
    <cfRule type="cellIs" dxfId="473" priority="57" operator="between">
      <formula>85</formula>
      <formula>94.9</formula>
    </cfRule>
    <cfRule type="cellIs" dxfId="472" priority="58" operator="between">
      <formula>75</formula>
      <formula>84.9</formula>
    </cfRule>
    <cfRule type="cellIs" dxfId="471" priority="59" operator="between">
      <formula>51</formula>
      <formula>74.9</formula>
    </cfRule>
    <cfRule type="cellIs" dxfId="470" priority="60" operator="lessThanOrEqual">
      <formula>50.9</formula>
    </cfRule>
  </conditionalFormatting>
  <conditionalFormatting sqref="F96">
    <cfRule type="cellIs" dxfId="469" priority="46" operator="greaterThanOrEqual">
      <formula>95</formula>
    </cfRule>
    <cfRule type="cellIs" dxfId="468" priority="47" operator="between">
      <formula>85</formula>
      <formula>94.9</formula>
    </cfRule>
    <cfRule type="cellIs" dxfId="467" priority="48" operator="between">
      <formula>75</formula>
      <formula>84.9</formula>
    </cfRule>
    <cfRule type="cellIs" dxfId="466" priority="49" operator="between">
      <formula>51</formula>
      <formula>74.9</formula>
    </cfRule>
    <cfRule type="cellIs" dxfId="465" priority="50" operator="lessThanOrEqual">
      <formula>50.9</formula>
    </cfRule>
  </conditionalFormatting>
  <conditionalFormatting sqref="F140">
    <cfRule type="cellIs" dxfId="464" priority="31" operator="greaterThanOrEqual">
      <formula>95</formula>
    </cfRule>
    <cfRule type="cellIs" dxfId="463" priority="32" operator="between">
      <formula>85</formula>
      <formula>94.9</formula>
    </cfRule>
    <cfRule type="cellIs" dxfId="462" priority="33" operator="between">
      <formula>75</formula>
      <formula>84.9</formula>
    </cfRule>
    <cfRule type="cellIs" dxfId="461" priority="34" operator="between">
      <formula>51</formula>
      <formula>74.9</formula>
    </cfRule>
    <cfRule type="cellIs" dxfId="460" priority="35" operator="lessThanOrEqual">
      <formula>50.9</formula>
    </cfRule>
  </conditionalFormatting>
  <conditionalFormatting sqref="F127">
    <cfRule type="cellIs" dxfId="459" priority="36" operator="greaterThanOrEqual">
      <formula>95</formula>
    </cfRule>
    <cfRule type="cellIs" dxfId="458" priority="37" operator="between">
      <formula>85</formula>
      <formula>94.9</formula>
    </cfRule>
    <cfRule type="cellIs" dxfId="457" priority="38" operator="between">
      <formula>75</formula>
      <formula>84.9</formula>
    </cfRule>
    <cfRule type="cellIs" dxfId="456" priority="39" operator="between">
      <formula>51</formula>
      <formula>74.9</formula>
    </cfRule>
    <cfRule type="cellIs" dxfId="455" priority="40" operator="lessThanOrEqual">
      <formula>50.9</formula>
    </cfRule>
  </conditionalFormatting>
  <conditionalFormatting sqref="F174">
    <cfRule type="cellIs" dxfId="454" priority="6" operator="greaterThanOrEqual">
      <formula>95</formula>
    </cfRule>
    <cfRule type="cellIs" dxfId="453" priority="7" operator="between">
      <formula>85</formula>
      <formula>94.9</formula>
    </cfRule>
    <cfRule type="cellIs" dxfId="452" priority="8" operator="between">
      <formula>75</formula>
      <formula>84.9</formula>
    </cfRule>
    <cfRule type="cellIs" dxfId="451" priority="9" operator="between">
      <formula>51</formula>
      <formula>74.9</formula>
    </cfRule>
    <cfRule type="cellIs" dxfId="450" priority="10" operator="lessThanOrEqual">
      <formula>50.9</formula>
    </cfRule>
  </conditionalFormatting>
  <conditionalFormatting sqref="F167">
    <cfRule type="cellIs" dxfId="449" priority="11" operator="greaterThanOrEqual">
      <formula>95</formula>
    </cfRule>
    <cfRule type="cellIs" dxfId="448" priority="12" operator="between">
      <formula>85</formula>
      <formula>94.9</formula>
    </cfRule>
    <cfRule type="cellIs" dxfId="447" priority="13" operator="between">
      <formula>75</formula>
      <formula>84.9</formula>
    </cfRule>
    <cfRule type="cellIs" dxfId="446" priority="14" operator="between">
      <formula>51</formula>
      <formula>74.9</formula>
    </cfRule>
    <cfRule type="cellIs" dxfId="445" priority="15" operator="lessThanOrEqual">
      <formula>50.9</formula>
    </cfRule>
  </conditionalFormatting>
  <conditionalFormatting sqref="F190">
    <cfRule type="cellIs" dxfId="444" priority="1" operator="greaterThanOrEqual">
      <formula>95</formula>
    </cfRule>
    <cfRule type="cellIs" dxfId="443" priority="2" operator="between">
      <formula>85</formula>
      <formula>94.9</formula>
    </cfRule>
    <cfRule type="cellIs" dxfId="442" priority="3" operator="between">
      <formula>75</formula>
      <formula>84.9</formula>
    </cfRule>
    <cfRule type="cellIs" dxfId="441" priority="4" operator="between">
      <formula>51</formula>
      <formula>74.9</formula>
    </cfRule>
    <cfRule type="cellIs" dxfId="440" priority="5" operator="lessThanOrEqual">
      <formula>50.9</formula>
    </cfRule>
  </conditionalFormatting>
  <pageMargins left="0.23622047244094491" right="0.23622047244094491" top="0.39370078740157483" bottom="0.35433070866141736" header="0" footer="0.31496062992125984"/>
  <pageSetup paperSize="9" scale="45" fitToHeight="0" orientation="portrait" r:id="rId1"/>
  <rowBreaks count="1" manualBreakCount="1">
    <brk id="19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15</vt:i4>
      </vt:variant>
    </vt:vector>
  </HeadingPairs>
  <TitlesOfParts>
    <vt:vector size="32" baseType="lpstr">
      <vt:lpstr>GRAPH</vt:lpstr>
      <vt:lpstr>TABLES</vt:lpstr>
      <vt:lpstr>Team 1</vt:lpstr>
      <vt:lpstr>Team 2</vt:lpstr>
      <vt:lpstr>Team 3</vt:lpstr>
      <vt:lpstr>Team 4</vt:lpstr>
      <vt:lpstr>Team 5</vt:lpstr>
      <vt:lpstr>Team 6</vt:lpstr>
      <vt:lpstr>Team 7</vt:lpstr>
      <vt:lpstr>Team 8</vt:lpstr>
      <vt:lpstr>Team 9</vt:lpstr>
      <vt:lpstr>Team 10</vt:lpstr>
      <vt:lpstr>Team 11</vt:lpstr>
      <vt:lpstr>Team 12</vt:lpstr>
      <vt:lpstr>Team 13</vt:lpstr>
      <vt:lpstr>Team 14</vt:lpstr>
      <vt:lpstr>Team 15</vt:lpstr>
      <vt:lpstr>'Team 1'!Print_Area</vt:lpstr>
      <vt:lpstr>'Team 10'!Print_Area</vt:lpstr>
      <vt:lpstr>'Team 11'!Print_Area</vt:lpstr>
      <vt:lpstr>'Team 12'!Print_Area</vt:lpstr>
      <vt:lpstr>'Team 13'!Print_Area</vt:lpstr>
      <vt:lpstr>'Team 14'!Print_Area</vt:lpstr>
      <vt:lpstr>'Team 15'!Print_Area</vt:lpstr>
      <vt:lpstr>'Team 2'!Print_Area</vt:lpstr>
      <vt:lpstr>'Team 3'!Print_Area</vt:lpstr>
      <vt:lpstr>'Team 4'!Print_Area</vt:lpstr>
      <vt:lpstr>'Team 5'!Print_Area</vt:lpstr>
      <vt:lpstr>'Team 6'!Print_Area</vt:lpstr>
      <vt:lpstr>'Team 7'!Print_Area</vt:lpstr>
      <vt:lpstr>'Team 8'!Print_Area</vt:lpstr>
      <vt:lpstr>'Team 9'!Print_Area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Dean</dc:creator>
  <cp:lastModifiedBy>Sally Guo</cp:lastModifiedBy>
  <cp:lastPrinted>2017-11-15T19:15:19Z</cp:lastPrinted>
  <dcterms:created xsi:type="dcterms:W3CDTF">2013-10-24T14:45:50Z</dcterms:created>
  <dcterms:modified xsi:type="dcterms:W3CDTF">2017-12-20T15:38:51Z</dcterms:modified>
</cp:coreProperties>
</file>